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0" yWindow="180" windowWidth="19416" windowHeight="10896"/>
  </bookViews>
  <sheets>
    <sheet name="Форма" sheetId="5" r:id="rId1"/>
    <sheet name="Справочники" sheetId="8" r:id="rId2"/>
  </sheets>
  <definedNames>
    <definedName name="_xlnm._FilterDatabase" localSheetId="0" hidden="1">Форма!$A$6:$AQ$32</definedName>
    <definedName name="Z_012E7024_E046_4234_BC00_FBA7D4F90D16_.wvu.FilterData" localSheetId="0" hidden="1">Форма!$F$1:$G$12</definedName>
    <definedName name="Z_03E7EB50_16EB_42B1_B13A_400BA58F38A9_.wvu.FilterData" localSheetId="0" hidden="1">Форма!$F$1:$G$12</definedName>
    <definedName name="Z_070856B8_04B3_4667_9191_736B08C87261_.wvu.FilterData" localSheetId="0" hidden="1">Форма!$F$1:$G$12</definedName>
    <definedName name="Z_0C35BD30_FE6B_4BC2_BC3E_D9937FC1E852_.wvu.FilterData" localSheetId="0" hidden="1">Форма!$F$1:$G$12</definedName>
    <definedName name="Z_0D5C7B1B_1F51_434F_B5C9_B61EFC6D85C0_.wvu.FilterData" localSheetId="0" hidden="1">Форма!$F$1:$G$12</definedName>
    <definedName name="Z_0E73903B_BC7E_4AFB_B9B5_29C912180884_.wvu.FilterData" localSheetId="0" hidden="1">Форма!$F$1:$G$12</definedName>
    <definedName name="Z_0F985013_7339_49C8_960D_1C66E6679AA6_.wvu.FilterData" localSheetId="0" hidden="1">Форма!$F$1:$G$12</definedName>
    <definedName name="Z_158D9383_D158_4AEB_A3DD_37AF67F6605B_.wvu.FilterData" localSheetId="0" hidden="1">Форма!$F$1:$G$12</definedName>
    <definedName name="Z_189103B7_819F_4806_A1F4_B844DE1FE1EB_.wvu.Cols" localSheetId="0" hidden="1">Форма!#REF!</definedName>
    <definedName name="Z_189103B7_819F_4806_A1F4_B844DE1FE1EB_.wvu.FilterData" localSheetId="0" hidden="1">Форма!$F$1:$G$12</definedName>
    <definedName name="Z_189103B7_819F_4806_A1F4_B844DE1FE1EB_.wvu.PrintTitles" localSheetId="0" hidden="1">Форма!#REF!</definedName>
    <definedName name="Z_1A146FB8_FF18_466C_9D8A_A7F1CD295376_.wvu.FilterData" localSheetId="0" hidden="1">Форма!$F$1:$G$12</definedName>
    <definedName name="Z_1B55E5CB_401C_4CE4_B186_07EB387C049F_.wvu.FilterData" localSheetId="0" hidden="1">Форма!$F$1:$G$12</definedName>
    <definedName name="Z_1D031F07_3E08_42B9_8EC3_7279D461A821_.wvu.FilterData" localSheetId="0" hidden="1">Форма!$F$1:$G$12</definedName>
    <definedName name="Z_1ED46735_7307_40B7_9F50_948A58AA4716_.wvu.FilterData" localSheetId="0" hidden="1">Форма!$F$1:$G$12</definedName>
    <definedName name="Z_27144203_C4F0_471D_8112_D97E0ED46BC5_.wvu.FilterData" localSheetId="0" hidden="1">Форма!$F$1:$G$12</definedName>
    <definedName name="Z_2D5C6014_3A10_447B_B70D_50EE76C6AF3C_.wvu.FilterData" localSheetId="0" hidden="1">Форма!$F$1:$G$12</definedName>
    <definedName name="Z_2DD083C8_9159_455D_AC09_E1F723010E32_.wvu.FilterData" localSheetId="0" hidden="1">Форма!$F$1:$G$12</definedName>
    <definedName name="Z_34073B0B_2E50_4044_B8B7_7B265B3A5A64_.wvu.FilterData" localSheetId="0" hidden="1">Форма!$F$1:$G$12</definedName>
    <definedName name="Z_39A286E1_EF39_4C1A_BF11_EB8E0DB7C15F_.wvu.FilterData" localSheetId="0" hidden="1">Форма!$F$1:$G$12</definedName>
    <definedName name="Z_3EB3E801_F7B3_461E_BBF8_5E808968C938_.wvu.FilterData" localSheetId="0" hidden="1">Форма!$F$1:$G$12</definedName>
    <definedName name="Z_41C111C6_9D2D_491A_A8F7_DBCAA0244D40_.wvu.Cols" localSheetId="0" hidden="1">Форма!#REF!</definedName>
    <definedName name="Z_41C111C6_9D2D_491A_A8F7_DBCAA0244D40_.wvu.FilterData" localSheetId="0" hidden="1">Форма!$F$1:$G$12</definedName>
    <definedName name="Z_41C111C6_9D2D_491A_A8F7_DBCAA0244D40_.wvu.PrintTitles" localSheetId="0" hidden="1">Форма!#REF!</definedName>
    <definedName name="Z_43238D82_A4C9_4CA2_8B65_B18DF42C36AE_.wvu.FilterData" localSheetId="0" hidden="1">Форма!$F$1:$G$12</definedName>
    <definedName name="Z_43EA077B_7F33_496E_9577_B9ABDDC1AC68_.wvu.FilterData" localSheetId="0" hidden="1">Форма!$F$1:$G$12</definedName>
    <definedName name="Z_46F66A95_EB5C_4B17_9D46_6C32DA5F5C49_.wvu.FilterData" localSheetId="0" hidden="1">Форма!$F$1:$G$12</definedName>
    <definedName name="Z_47877164_B1A8_40F2_A93D_AF33E2B04C07_.wvu.FilterData" localSheetId="0" hidden="1">Форма!$F$1:$G$12</definedName>
    <definedName name="Z_4971FBD5_676C_44BC_985F_E69E985116AB_.wvu.FilterData" localSheetId="0" hidden="1">Форма!$F$1:$G$12</definedName>
    <definedName name="Z_53167BF8_3C58_4C5F_AD7D_FA6A0A8BD69F_.wvu.FilterData" localSheetId="0" hidden="1">Форма!$F$1:$G$12</definedName>
    <definedName name="Z_540DDDD1_4BA1_440C_B0B1_18A69ED48F40_.wvu.FilterData" localSheetId="0" hidden="1">Форма!$F$1:$G$12</definedName>
    <definedName name="Z_551F4C8B_1D52_4FA2_A737_AA4249FB57D6_.wvu.FilterData" localSheetId="0" hidden="1">Форма!$F$1:$G$12</definedName>
    <definedName name="Z_57B42C4B_CF47_4164_B81B_96F7576657DC_.wvu.FilterData" localSheetId="0" hidden="1">Форма!$F$1:$G$12</definedName>
    <definedName name="Z_5878D4D5_6C96_4ACA_BB22_BCBD1EF7A556_.wvu.FilterData" localSheetId="0" hidden="1">Форма!$F$1:$G$12</definedName>
    <definedName name="Z_58BCD540_0867_4553_8C9A_15D6342D1F46_.wvu.Cols" localSheetId="0" hidden="1">Форма!#REF!</definedName>
    <definedName name="Z_58BCD540_0867_4553_8C9A_15D6342D1F46_.wvu.FilterData" localSheetId="0" hidden="1">Форма!$F$1:$G$12</definedName>
    <definedName name="Z_58BCD540_0867_4553_8C9A_15D6342D1F46_.wvu.PrintTitles" localSheetId="0" hidden="1">Форма!#REF!</definedName>
    <definedName name="Z_58CEEF9D_EC33_41B3_8836_77879D1F2107_.wvu.Cols" localSheetId="0" hidden="1">Форма!#REF!,Форма!#REF!,Форма!#REF!</definedName>
    <definedName name="Z_58CEEF9D_EC33_41B3_8836_77879D1F2107_.wvu.FilterData" localSheetId="0" hidden="1">Форма!$F$1:$G$12</definedName>
    <definedName name="Z_58CEEF9D_EC33_41B3_8836_77879D1F2107_.wvu.PrintTitles" localSheetId="0" hidden="1">Форма!#REF!</definedName>
    <definedName name="Z_59DD332D_4CF9_438E_B6B1_38FEBFD40897_.wvu.FilterData" localSheetId="0" hidden="1">Форма!$F$1:$G$12</definedName>
    <definedName name="Z_5D655AAE_CD63_4D62_927E_C7E84DD16FF4_.wvu.FilterData" localSheetId="0" hidden="1">Форма!$F$1:$G$12</definedName>
    <definedName name="Z_64AD757A_B3F3_443B_BCDE_F7613E952D32_.wvu.FilterData" localSheetId="0" hidden="1">Форма!$F$1:$G$12</definedName>
    <definedName name="Z_64FB0C35_FA77_4D63_A1E5_D8660BB01964_.wvu.FilterData" localSheetId="0" hidden="1">Форма!$F$1:$G$12</definedName>
    <definedName name="Z_655D7EF3_C958_47AD_B230_AD774928516A_.wvu.FilterData" localSheetId="0" hidden="1">Форма!$F$1:$G$12</definedName>
    <definedName name="Z_662893B9_2B3C_41CF_96D3_D52D970880DC_.wvu.FilterData" localSheetId="0" hidden="1">Форма!$F$1:$G$12</definedName>
    <definedName name="Z_6832A3E2_0BEB_4CD1_A6C4_EDDF95D61C92_.wvu.FilterData" localSheetId="0" hidden="1">Форма!$F$1:$G$12</definedName>
    <definedName name="Z_6BCB364C_7A12_425F_B819_AC051D90A088_.wvu.Cols" localSheetId="0" hidden="1">Форма!#REF!</definedName>
    <definedName name="Z_6BCB364C_7A12_425F_B819_AC051D90A088_.wvu.FilterData" localSheetId="0" hidden="1">Форма!$F$1:$G$12</definedName>
    <definedName name="Z_6BCB364C_7A12_425F_B819_AC051D90A088_.wvu.PrintTitles" localSheetId="0" hidden="1">Форма!#REF!</definedName>
    <definedName name="Z_6CACED00_EE6C_416D_988E_6599611152C8_.wvu.FilterData" localSheetId="0" hidden="1">Форма!$F$1:$G$12</definedName>
    <definedName name="Z_779665BE_516A_42E5_BEFA_856A306606AC_.wvu.FilterData" localSheetId="0" hidden="1">Форма!$F$1:$G$12</definedName>
    <definedName name="Z_78E9256A_DE70_40AF_8DEF_C427E89B872E_.wvu.FilterData" localSheetId="0" hidden="1">Форма!$F$1:$G$12</definedName>
    <definedName name="Z_7C5E9B06_60CB_4235_A004_FBC9130DAF64_.wvu.FilterData" localSheetId="0" hidden="1">Форма!$F$1:$G$12</definedName>
    <definedName name="Z_80A466F3_26DF_493E_BA89_6CBCD6140836_.wvu.FilterData" localSheetId="0" hidden="1">Форма!$F$1:$G$12</definedName>
    <definedName name="Z_8269F1FC_8702_4A69_A2D5_88FCF0FC80D9_.wvu.FilterData" localSheetId="0" hidden="1">Форма!$F$1:$G$12</definedName>
    <definedName name="Z_82DBF86C_A4AD_4D45_B529_7D0E58C3C484_.wvu.FilterData" localSheetId="0" hidden="1">Форма!$F$1:$G$12</definedName>
    <definedName name="Z_89D72C5B_2CCF_4FDC_826E_F05CE060D70E_.wvu.FilterData" localSheetId="0" hidden="1">Форма!$F$1:$G$12</definedName>
    <definedName name="Z_8EADA33D_84A6_4E73_B32B_A2EA62073E15_.wvu.FilterData" localSheetId="0" hidden="1">Форма!$F$1:$G$12</definedName>
    <definedName name="Z_8FAC7D31_A17F_4E6D_8EFE_DB4F038E3572_.wvu.FilterData" localSheetId="0" hidden="1">Форма!$F$1:$G$12</definedName>
    <definedName name="Z_97F2240B_A4D4_4225_B32C_06D9DB51DC78_.wvu.FilterData" localSheetId="0" hidden="1">Форма!$F$1:$G$12</definedName>
    <definedName name="Z_9A67E994_70E7_401F_8166_0B2F56C8A531_.wvu.Cols" localSheetId="0" hidden="1">Форма!#REF!</definedName>
    <definedName name="Z_9A67E994_70E7_401F_8166_0B2F56C8A531_.wvu.FilterData" localSheetId="0" hidden="1">Форма!$F$1:$G$12</definedName>
    <definedName name="Z_9A67E994_70E7_401F_8166_0B2F56C8A531_.wvu.PrintTitles" localSheetId="0" hidden="1">Форма!#REF!</definedName>
    <definedName name="Z_9C11CB94_C235_4C01_B916_3F3378C92437_.wvu.FilterData" localSheetId="0" hidden="1">Форма!$F$1:$G$12</definedName>
    <definedName name="Z_9D02D39C_E911_4AA6_9B27_3851A5BF2D8B_.wvu.FilterData" localSheetId="0" hidden="1">Форма!$F$1:$G$12</definedName>
    <definedName name="Z_A672E937_B365_4410_853A_1365B648E7B5_.wvu.FilterData" localSheetId="0" hidden="1">Форма!$F$1:$G$12</definedName>
    <definedName name="Z_A6E93513_94E7_42AE_8173_042BB4DFF4B3_.wvu.FilterData" localSheetId="0" hidden="1">Форма!$F$1:$G$12</definedName>
    <definedName name="Z_AB56DC6C_FA9C_4265_BBAC_5C3CF979E644_.wvu.FilterData" localSheetId="0" hidden="1">Форма!$F$1:$G$12</definedName>
    <definedName name="Z_ACB755F4_ED26_43FE_A219_A3D92E71CFCB_.wvu.Cols" localSheetId="0" hidden="1">Форма!#REF!</definedName>
    <definedName name="Z_ACB755F4_ED26_43FE_A219_A3D92E71CFCB_.wvu.FilterData" localSheetId="0" hidden="1">Форма!$F$1:$G$12</definedName>
    <definedName name="Z_ACB755F4_ED26_43FE_A219_A3D92E71CFCB_.wvu.PrintTitles" localSheetId="0" hidden="1">Форма!#REF!</definedName>
    <definedName name="Z_AE978953_B6AC_45EB_8DDE_B5552D495119_.wvu.FilterData" localSheetId="0" hidden="1">Форма!$F$1:$G$12</definedName>
    <definedName name="Z_AF731A88_BDBB_4373_A201_96DCF95133A2_.wvu.FilterData" localSheetId="0" hidden="1">Форма!$F$1:$G$12</definedName>
    <definedName name="Z_AF82AA9D_9498_4F91_92E1_7756B4316F38_.wvu.FilterData" localSheetId="0" hidden="1">Форма!$F$1:$G$12</definedName>
    <definedName name="Z_B024D237_817D_47D3_B2E3_A9D075678D64_.wvu.FilterData" localSheetId="0" hidden="1">Форма!$F$1:$G$12</definedName>
    <definedName name="Z_B234D3D9_BFDD_4F61_9899_B6C8C4854BBD_.wvu.FilterData" localSheetId="0" hidden="1">Форма!$F$1:$G$12</definedName>
    <definedName name="Z_B51297F4_82F5_4902_9D08_BFC25EFAAC88_.wvu.Cols" localSheetId="0" hidden="1">Форма!#REF!</definedName>
    <definedName name="Z_B51297F4_82F5_4902_9D08_BFC25EFAAC88_.wvu.FilterData" localSheetId="0" hidden="1">Форма!$F$1:$G$12</definedName>
    <definedName name="Z_B51297F4_82F5_4902_9D08_BFC25EFAAC88_.wvu.PrintTitles" localSheetId="0" hidden="1">Форма!#REF!</definedName>
    <definedName name="Z_BB1BFA2D_A648_4347_A23B_587340F7510E_.wvu.Cols" localSheetId="0" hidden="1">Форма!#REF!</definedName>
    <definedName name="Z_BB1BFA2D_A648_4347_A23B_587340F7510E_.wvu.FilterData" localSheetId="0" hidden="1">Форма!$F$1:$G$12</definedName>
    <definedName name="Z_BB1BFA2D_A648_4347_A23B_587340F7510E_.wvu.PrintTitles" localSheetId="0" hidden="1">Форма!#REF!</definedName>
    <definedName name="Z_BBF8C7EC_035A_4199_8CCB_DA4F15279186_.wvu.Cols" localSheetId="0" hidden="1">Форма!#REF!</definedName>
    <definedName name="Z_BBF8C7EC_035A_4199_8CCB_DA4F15279186_.wvu.FilterData" localSheetId="0" hidden="1">Форма!$F$1:$G$12</definedName>
    <definedName name="Z_BBF8C7EC_035A_4199_8CCB_DA4F15279186_.wvu.PrintTitles" localSheetId="0" hidden="1">Форма!#REF!</definedName>
    <definedName name="Z_BC4008C3_E855_46E7_BB50_EEF537DA22D3_.wvu.FilterData" localSheetId="0" hidden="1">Форма!$F$1:$G$12</definedName>
    <definedName name="Z_BD627678_B20C_4EC5_8976_6C2C52E8859D_.wvu.FilterData" localSheetId="0" hidden="1">Форма!$F$1:$G$12</definedName>
    <definedName name="Z_C1A83CAD_6CD9_4FF5_850C_CF6FFB1D9880_.wvu.FilterData" localSheetId="0" hidden="1">Форма!$F$1:$G$12</definedName>
    <definedName name="Z_C2054A13_99F3_4473_81D5_C3D5436AE4BC_.wvu.FilterData" localSheetId="0" hidden="1">Форма!$F$1:$G$12</definedName>
    <definedName name="Z_C23F86BF_10AB_417C_9008_D130EB649564_.wvu.FilterData" localSheetId="0" hidden="1">Форма!$F$1:$G$12</definedName>
    <definedName name="Z_C315FBD5_96EA_40FA_92B2_292D5A39047A_.wvu.FilterData" localSheetId="0" hidden="1">Форма!$F$1:$G$12</definedName>
    <definedName name="Z_C5144DBD_1BAE_46C3_B10A_1B224270798D_.wvu.FilterData" localSheetId="0" hidden="1">Форма!$F$1:$G$12</definedName>
    <definedName name="Z_C5909D38_C3AE_4D04_9144_DD8B0D09F1C7_.wvu.FilterData" localSheetId="0" hidden="1">Форма!$F$1:$G$12</definedName>
    <definedName name="Z_C7087FD0_1481_4B3A_8112_422937675173_.wvu.FilterData" localSheetId="0" hidden="1">Форма!$F$1:$G$12</definedName>
    <definedName name="Z_CAD2B637_2034_418B_9D76_C5CDED675618_.wvu.FilterData" localSheetId="0" hidden="1">Форма!$F$1:$G$12</definedName>
    <definedName name="Z_D6DC7683_5200_44BD_A119_F45AC4A445D9_.wvu.FilterData" localSheetId="0" hidden="1">Форма!$F$1:$G$12</definedName>
    <definedName name="Z_DF7B150B_1558_42E7_9BE8_670EB860AA9D_.wvu.FilterData" localSheetId="0" hidden="1">Форма!$F$1:$G$12</definedName>
    <definedName name="Z_E35C16BA_1DE7_4171_9250_5B84B8B33D24_.wvu.FilterData" localSheetId="0" hidden="1">Форма!$F$1:$G$12</definedName>
    <definedName name="Z_E5237992_008A_483E_8875_B1B0BB26FFFF_.wvu.Cols" localSheetId="0" hidden="1">Форма!#REF!</definedName>
    <definedName name="Z_E5237992_008A_483E_8875_B1B0BB26FFFF_.wvu.FilterData" localSheetId="0" hidden="1">Форма!$F$1:$G$12</definedName>
    <definedName name="Z_E5237992_008A_483E_8875_B1B0BB26FFFF_.wvu.PrintTitles" localSheetId="0" hidden="1">Форма!#REF!</definedName>
    <definedName name="Z_E5DAC5B9_E107_4503_A5DB_78E19C4876A0_.wvu.FilterData" localSheetId="0" hidden="1">Форма!$F$1:$G$12</definedName>
    <definedName name="Z_E684BA5D_734A_44C2_8282_33EADEA8A418_.wvu.Cols" localSheetId="0" hidden="1">Форма!#REF!</definedName>
    <definedName name="Z_E684BA5D_734A_44C2_8282_33EADEA8A418_.wvu.FilterData" localSheetId="0" hidden="1">Форма!$F$1:$G$12</definedName>
    <definedName name="Z_E684BA5D_734A_44C2_8282_33EADEA8A418_.wvu.PrintTitles" localSheetId="0" hidden="1">Форма!#REF!</definedName>
    <definedName name="Z_E80EE0EF_8473_4572_BBF0_4A928C3C67A2_.wvu.FilterData" localSheetId="0" hidden="1">Форма!$F$1:$G$12</definedName>
    <definedName name="Z_EA12549B_1068_446B_8650_3662B8F26047_.wvu.Cols" localSheetId="0" hidden="1">Форма!#REF!</definedName>
    <definedName name="Z_EA12549B_1068_446B_8650_3662B8F26047_.wvu.FilterData" localSheetId="0" hidden="1">Форма!$F$1:$G$12</definedName>
    <definedName name="Z_EA12549B_1068_446B_8650_3662B8F26047_.wvu.PrintTitles" localSheetId="0" hidden="1">Форма!#REF!</definedName>
    <definedName name="Z_EBFA6999_6D44_466D_8DBA_0989C0D04FEE_.wvu.FilterData" localSheetId="0" hidden="1">Форма!$F$1:$G$12</definedName>
    <definedName name="Z_EF755EAB_2399_4A71_812F_6B1257A71684_.wvu.FilterData" localSheetId="0" hidden="1">Форма!$F$1:$G$12</definedName>
    <definedName name="Z_F1BC1177_1B27_4015_ACB6_4DD7CFA6A184_.wvu.FilterData" localSheetId="0" hidden="1">Форма!$F$1:$G$12</definedName>
    <definedName name="Z_F37F56AC_5175_460A_B7BE_3BEBE302A8CF_.wvu.FilterData" localSheetId="0" hidden="1">Форма!$F$1:$G$12</definedName>
    <definedName name="Z_F66BE2EB_3C5C_47A5_BE5D_9B4535166F35_.wvu.FilterData" localSheetId="0" hidden="1">Форма!$F$1:$G$12</definedName>
    <definedName name="Z_F8F73D13_7EE7_4529_957E_438748C7F6D5_.wvu.FilterData" localSheetId="0" hidden="1">Форма!$F$1:$G$12</definedName>
    <definedName name="Z_F9DBDCBF_926A_4822_81FA_7293395FC1F8_.wvu.FilterData" localSheetId="0" hidden="1">Форма!$F$1:$G$12</definedName>
    <definedName name="Z_FAB31A69_DC27_48F7_89E8_D81D26636CF5_.wvu.FilterData" localSheetId="0" hidden="1">Форма!$F$1:$G$12</definedName>
    <definedName name="Z_FB141A29_70F7_46B9_9216_61186DFA4E17_.wvu.FilterData" localSheetId="0" hidden="1">Форма!$F$1:$G$12</definedName>
    <definedName name="Z_FEA986A6_6F8C_44B4_8403_B7219E134DE5_.wvu.FilterData" localSheetId="0" hidden="1">Форма!$F$1:$G$12</definedName>
    <definedName name="_xlnm.Print_Titles" localSheetId="0">Форма!$A:$B,Форма!$1:$3</definedName>
    <definedName name="_xlnm.Print_Area" localSheetId="0">Форма!$A$1:$AS$33</definedName>
  </definedNames>
  <calcPr calcId="124519"/>
</workbook>
</file>

<file path=xl/calcChain.xml><?xml version="1.0" encoding="utf-8"?>
<calcChain xmlns="http://schemas.openxmlformats.org/spreadsheetml/2006/main">
  <c r="AF35" i="5"/>
  <c r="V31"/>
  <c r="V30"/>
  <c r="V29"/>
  <c r="V28"/>
  <c r="V27" l="1"/>
  <c r="V26"/>
  <c r="V25"/>
  <c r="V24"/>
  <c r="V20"/>
  <c r="V19"/>
  <c r="V18"/>
  <c r="V17"/>
  <c r="V16"/>
  <c r="V15"/>
  <c r="V14"/>
  <c r="V13"/>
  <c r="V12"/>
  <c r="V7" l="1"/>
  <c r="V8"/>
  <c r="V9"/>
  <c r="V10"/>
  <c r="V11"/>
</calcChain>
</file>

<file path=xl/sharedStrings.xml><?xml version="1.0" encoding="utf-8"?>
<sst xmlns="http://schemas.openxmlformats.org/spreadsheetml/2006/main" count="823" uniqueCount="375">
  <si>
    <t>Наименование налоговых льгот, освобождений и иных преференций по налогам</t>
  </si>
  <si>
    <t>Целевая категория налогового расхода субъекта Российской Федерации</t>
  </si>
  <si>
    <t>Вид налоговых льгот,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</si>
  <si>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 и иные преференции по налогам</t>
  </si>
  <si>
    <t>Код вида экономической деятельности (по ОКВЭД), к которому относится налоговый расход (если налоговый расход обусловлен налоговыми льготами, освобождениями и иными преференциями для отдельных видов экономической деятельности)</t>
  </si>
  <si>
    <t>№ п/п</t>
  </si>
  <si>
    <t>Целевая категория плательщиков налогов, для которых предусмотрены налоговые льготы, освобождения и иные преференции</t>
  </si>
  <si>
    <t>Плательщик</t>
  </si>
  <si>
    <t>Наименования налогов, по которым предусматриваются налоговые льготы, освобождения и иные преференции, установленныеНПА субъектов Российской Федерации</t>
  </si>
  <si>
    <t xml:space="preserve">Территориальная принадлежность налоговой льготы </t>
  </si>
  <si>
    <t>Номер группы</t>
  </si>
  <si>
    <t>Полномочие</t>
  </si>
  <si>
    <t>1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</si>
  <si>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</si>
  <si>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</si>
  <si>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</si>
  <si>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</si>
  <si>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</si>
  <si>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</si>
  <si>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</si>
  <si>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</si>
  <si>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</si>
  <si>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2.5</t>
  </si>
  <si>
    <t>2.6</t>
  </si>
  <si>
    <t>3</t>
  </si>
  <si>
    <t>4</t>
  </si>
  <si>
    <t>4.1</t>
  </si>
  <si>
    <t>4.2</t>
  </si>
  <si>
    <t>4.3</t>
  </si>
  <si>
    <t>4.4</t>
  </si>
  <si>
    <t>4.5</t>
  </si>
  <si>
    <t>4.6</t>
  </si>
  <si>
    <t>5</t>
  </si>
  <si>
    <t>6</t>
  </si>
  <si>
    <t>6.1</t>
  </si>
  <si>
    <t>6.2</t>
  </si>
  <si>
    <t>7</t>
  </si>
  <si>
    <t>8</t>
  </si>
  <si>
    <t>8.1</t>
  </si>
  <si>
    <t>8.2</t>
  </si>
  <si>
    <t>8.3</t>
  </si>
  <si>
    <t>9</t>
  </si>
  <si>
    <t>10</t>
  </si>
  <si>
    <t>10.1</t>
  </si>
  <si>
    <t>10.2</t>
  </si>
  <si>
    <t>10.3</t>
  </si>
  <si>
    <t>10.4</t>
  </si>
  <si>
    <t>10.5</t>
  </si>
  <si>
    <t>10.6</t>
  </si>
  <si>
    <t>11</t>
  </si>
  <si>
    <t>11.1</t>
  </si>
  <si>
    <t>11.2</t>
  </si>
  <si>
    <t>12</t>
  </si>
  <si>
    <t>12.1</t>
  </si>
  <si>
    <t>12.2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</si>
  <si>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</si>
  <si>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</si>
  <si>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</si>
  <si>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</si>
  <si>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</si>
  <si>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</si>
  <si>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</si>
  <si>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</si>
  <si>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</si>
  <si>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</si>
  <si>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</si>
  <si>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</si>
  <si>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Стимулирующая</t>
  </si>
  <si>
    <t>Техническая</t>
  </si>
  <si>
    <t>ЕСХН</t>
  </si>
  <si>
    <t>Земельный налог</t>
  </si>
  <si>
    <t>Налог на имущество организаций</t>
  </si>
  <si>
    <t>Налог на имущество физических лиц</t>
  </si>
  <si>
    <t>Патентная система налогообложения</t>
  </si>
  <si>
    <t>Торговый сбор</t>
  </si>
  <si>
    <t>Упрощенная система налогообложения</t>
  </si>
  <si>
    <t>графа № 22</t>
  </si>
  <si>
    <t>СПИК</t>
  </si>
  <si>
    <t>РИП</t>
  </si>
  <si>
    <t>РИП/СПИК</t>
  </si>
  <si>
    <t>ОЭЗ</t>
  </si>
  <si>
    <t>ОЭЗ регионального уровня</t>
  </si>
  <si>
    <t>ЗЭБ</t>
  </si>
  <si>
    <t>ТОСЭР</t>
  </si>
  <si>
    <t>ТОСЭР/Моногород</t>
  </si>
  <si>
    <t>ТОСЭР/ЗАТО</t>
  </si>
  <si>
    <t>Индустриальный парк</t>
  </si>
  <si>
    <t>Технопарк</t>
  </si>
  <si>
    <t>Бизнес-инкубатор</t>
  </si>
  <si>
    <t>Закрытые перечни для подстановок в соответствующие графы формы</t>
  </si>
  <si>
    <t>графа № 15</t>
  </si>
  <si>
    <t>Виды налоговых льгот:</t>
  </si>
  <si>
    <t>СПВ</t>
  </si>
  <si>
    <t>ЗТР</t>
  </si>
  <si>
    <t>Код льготы</t>
  </si>
  <si>
    <t>Группы полномочий</t>
  </si>
  <si>
    <t>4.5 - Организация транспортного обслуживания населения электрическим транспортом</t>
  </si>
  <si>
    <t>5 - Тарифное регулирование в сфере коммунального хозяйства</t>
  </si>
  <si>
    <t>6 - Образование</t>
  </si>
  <si>
    <t>6.1 - Оплата труда и содержание образовательных организаций</t>
  </si>
  <si>
    <t>6.2 - Расходные обязательства по организации отдыха и оздоровления детей</t>
  </si>
  <si>
    <t>7 - Культура</t>
  </si>
  <si>
    <t>1 - Содержание органов государственной власти субъектов РФ (государственных органов субъекта РФ) и органов местного самоуправления, отдельных государственных учреждений субъекта РФ и муниципальных учреждений</t>
  </si>
  <si>
    <t>1.1 - Расходные обязательства по полномочиям в сфере содержания органов государственной власти субъектов РФ</t>
  </si>
  <si>
    <t>1.2 - Расходные обязательства по полномочиям в сфере содержания государственных органов субъектов РФ, не являющихся органами государственной власти субъектов РФ:</t>
  </si>
  <si>
    <t>1.3 - Расходные обязательства по решению вопросов местного значения и осуществлению полномочий в сфере содержания органов местного самоуправления</t>
  </si>
  <si>
    <t>1.4 - Расходы на обеспечение деятельности государственных учреждений субъектов РФ и муниципальных учреждений</t>
  </si>
  <si>
    <t>2 - Поддержка экономики, малого и среднего предпринимательства</t>
  </si>
  <si>
    <t>2.1 - Расходные обязательства по полномочиям в сфере поддержки сельского хозяйства в части растениеводства</t>
  </si>
  <si>
    <t>2.2 - Расходные обязательства по полномочиям в сфере поддержки сельского хозяйства в части животноводства</t>
  </si>
  <si>
    <t>2.3 - Расходные обязательства по полномочиям в сфере поддержки сельского хозяйства в части рыбоводства</t>
  </si>
  <si>
    <t>2.4 - Расходные обязательства по полномочиям в сфере поддержки малого и среднего предпринимательства</t>
  </si>
  <si>
    <t>2.5 - Расходные обязательства по полномочиям в сфере поддержки промышленности</t>
  </si>
  <si>
    <t>2.6 - Расходные обязательства по полномочиям в сфере создания и размещения территорий, имеющих особый экономический статус</t>
  </si>
  <si>
    <t>3 - Осуществление дорожной деятельности</t>
  </si>
  <si>
    <t>4 - Организация транспортного обслуживания населения:</t>
  </si>
  <si>
    <t>4.1 - Организация транспортного обслуживания населения воздушным транспортом</t>
  </si>
  <si>
    <t>4.2 - Организация транспортного обслуживания населения водным транспортом</t>
  </si>
  <si>
    <t>4.3 - Организация транспортного обслуживания населения автомобильным транспортом</t>
  </si>
  <si>
    <t>4.4 - Организация транспортного обслуживания населения железнодорожным транспортом</t>
  </si>
  <si>
    <t>8 - Расходные обязательства по осуществлению полномочий в сфере здравоохранения</t>
  </si>
  <si>
    <t>8.1 - Финансовое обеспечение территориальных программ государственных гарантий бесплатного оказания гражданам медицинской помощи</t>
  </si>
  <si>
    <t>8.2 - Организация оказания медицинской помощи отдельным категориям граждан</t>
  </si>
  <si>
    <t>8.3 - Осуществление иных полномочий, не отнесенных к территориальным программам государственных гарантий бесплатного оказания гражданам медицинской помощи</t>
  </si>
  <si>
    <t>9 - Обязательное медицинское страхование неработающего населения</t>
  </si>
  <si>
    <t>10 - Социальная поддержка населения</t>
  </si>
  <si>
    <t>10.1 - Расходные обязательства по оплате труда и содержанию организаций социального обслуживания</t>
  </si>
  <si>
    <t>10.2 - Расходные обязательства по предоставлению мер социальной поддержки льготным категориям граждан</t>
  </si>
  <si>
    <t>10.3 - Расходные обязательства по предоставлению мер социальной поддержки гражданам по установленным критериям нуждаемости</t>
  </si>
  <si>
    <t>10.4 - Расходные обязательства по предоставлению мер социальной поддержки детям-сиротам и детям, оставшимся без попечения родителей</t>
  </si>
  <si>
    <t>10.5 - Расходные обязательства по предоставлению региональных социальных доплат к пенсии</t>
  </si>
  <si>
    <t>10.6 - Расходные обязательства по предоставлению доплат к пенсии гражданам, проходившим государственную службу субъекта РФ</t>
  </si>
  <si>
    <t>11 - Физическая культура и спорт</t>
  </si>
  <si>
    <t>11.1 - Содержание учреждений физической культуры и спорта</t>
  </si>
  <si>
    <t>11.2 - Проведение массовых мероприятий в сфере физической культуры</t>
  </si>
  <si>
    <t>12 - Тушение пожаров (за исключением лесных пожаров); 
ликвидация чрезвычайных ситуаций, первичные меры пожарной безопасности:</t>
  </si>
  <si>
    <t>12.1 - Содержание противопожарных (пожарно-спасательных и спасательных) служб субъекта РФ</t>
  </si>
  <si>
    <t>12.2 - Тушение пожаров (за исключением лесных пожаров), ликвидация чрезвычайных ситуаций, первичные меры пожарной безопасности</t>
  </si>
  <si>
    <t>13 - Привлечение заемных средств, а также обслуживание и погашение долговых обязательств</t>
  </si>
  <si>
    <t>14 - Иные сферы деятельности, предусмотренные статьей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</si>
  <si>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15 - Предоставление гарантий и компенсаций для лиц, работающих и проживающих в районах Крайнего Севера и приравненных к ним местностях</t>
  </si>
  <si>
    <t>16 - Полномочия, не включенные в пункт 2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</si>
  <si>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17 - Полномочия по пункту 5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</si>
  <si>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19 - Коммунальное хозяйство - вопросы местного значения</t>
  </si>
  <si>
    <t>20 - Градостроительство и землепользование - вопросы местного значения</t>
  </si>
  <si>
    <t>21 - Благоустройство территорий - вопросы местного значения</t>
  </si>
  <si>
    <t>23 - Прочие вопросы местного значения и прочие полномочия, предусмотренные в статьях 14, 15, 16, 16.2 Федерального закона "Об общих принципах организации местного самоуправления в РФ"</t>
  </si>
  <si>
    <t>24 - Дополнительные полномочия и права всех видов муниципальных образований</t>
  </si>
  <si>
    <t>25 - Дополнительные полномочия и права субъектов РФ</t>
  </si>
  <si>
    <t>Социальная</t>
  </si>
  <si>
    <t>Пониженная налоговая ставка</t>
  </si>
  <si>
    <t>Вычет из налогооблагаемой базы</t>
  </si>
  <si>
    <t>Инвестиционный налоговый вычет</t>
  </si>
  <si>
    <t>Освобождение от налогообложения</t>
  </si>
  <si>
    <t>Нулевая налоговая ставка</t>
  </si>
  <si>
    <t>Уменьшение суммы налога</t>
  </si>
  <si>
    <t>графа № 13</t>
  </si>
  <si>
    <t>графа № 16</t>
  </si>
  <si>
    <t>графы № 20-21</t>
  </si>
  <si>
    <t>графа № 23</t>
  </si>
  <si>
    <t>ЕНВД</t>
  </si>
  <si>
    <t>Транспортный налог</t>
  </si>
  <si>
    <t>Налог на прибыль организаций</t>
  </si>
  <si>
    <t>184-ФЗ: иные полномочия, предусмотренные ст. 26.3</t>
  </si>
  <si>
    <t>полномочия, не предусмотренные в ст. 26.3 закона № 184-ФЗ, установленные иными федеральными законами</t>
  </si>
  <si>
    <t>184-ФЗ: ст. 26.3-1</t>
  </si>
  <si>
    <t>131-ФЗ: п. 6, 33.1 ч. 1 ст. 14; п. 8.1 ч. 1 ст. 15; п. 6, 9.1 ч. 1 ст. 16</t>
  </si>
  <si>
    <t>131-ФЗ: п. 4, 4.1, 18 ч. 1 ст. 14; п. 4, 14 ч. 1 ст. 15; п. 4, 4.1, 24 ч. 1 ст. 16; п. 4.2, 4.3, 6.1, 8.2 ч. 1 ст. 17</t>
  </si>
  <si>
    <t>131-ФЗ: п. 20, 37, 39 ч. 1 ст. 14; п. 15, 32, 35, 36 ч. 1 ст. 15; п. 26, 41, 43 ч. 1 ст. 16</t>
  </si>
  <si>
    <t>131-ФЗ: п. 15, 19, 21, 22, 27 ч. 1 ст. 14; п. 15.1, 17, 22, 34 ч. 1 ст. 15; п. 20, 23, 25, 26.1, 27, 30 ч. 1 ст. 16; п. 8, 10 ч. 1 ст. 16.2</t>
  </si>
  <si>
    <t>131-ФЗ: п. 7.2, 10, 31, 32, 33, 34, ч. 1 ст. 14; п. 6.2, 8, 9, 18, 23, 28, 29 ч. 1 ст. 15; п. 7.2, 9, 11, 15, 31, 36, 37, 38 ч. 1 ст. 16; п. 5, 13 ч. 1 ст. 16.2; п. 5 ч. 1 ст. 17</t>
  </si>
  <si>
    <t xml:space="preserve">131-ФЗ: ст. 14.1, 15.1, 16.1
</t>
  </si>
  <si>
    <t>184-ФЗ: пп. 34 п. 2 ст. 26.3</t>
  </si>
  <si>
    <t>184-ФЗ: пп. 5, 5.1, 31, 45, 50, 51 п. 2 ст. 26.3
131-ФЗ: п. 7.1, 8, 9, 23, 24, 26 ч. 1 ст. 14; п. 6.1, 7, 21, 24 ч. 1 ст. 15; п. 7.1, 8, 10, 28, 29, 32 ч. 1 ст. 16; п. 4 ч. 1 ст. 16.2</t>
  </si>
  <si>
    <t>184-ФЗ: пп. 30 п. 2 ст. 26.3
131-ФЗ: п. 14 ч. 1 ст. 14; п. 26 ч. 1 ст. 15; п. 19 ч. 1 ст. 16; п. 7 ч. 1 ст. 16.2</t>
  </si>
  <si>
    <t>184-ФЗ: пп. 9 п. 2 ст. 26.3
131-ФЗ: п. 28 ч. 1 ст. 14; п. 25 ч. 1 ст. 15; п. 33 ч. 1 ст. 16; п. 11 ч. 1 ст. 16.2</t>
  </si>
  <si>
    <t>184-ФЗ: пп. 11, 11.1 п. 2 ст. 26.3
131-ФЗ:  п. 5 ч. 1 ст. 14; п. 5 ч. 1 ст. 15; п. 5 ч. 1 ст. 16</t>
  </si>
  <si>
    <t xml:space="preserve">184-ФЗ: пп. 12, 12.1, 12.2 п. 2 ст. 26.3
131-ФЗ: п. 7 ч. 1 ст. 14; п. 6 ч. 1 ст. 15; п. 7 ч. 1 ст. 16 </t>
  </si>
  <si>
    <t>184-ФЗ: пп. 67, 67.1 п. 2 ст. 26.3
131-ФЗ: п. 4, 4.1 ч. 1 ст. 17</t>
  </si>
  <si>
    <t>184-ФЗ: пп. 13, 13.1, 13.2, 14, 14.1, 14.1-1, 24.3, 58 п. 2 ст. 26.3
131-ФЗ: п. 30 ч. 1 ст. 14; п. 11, 27 ч. 1 ст. 15; п. 13, 34 ч. 1 ст. 16; п. 12 ч. 1 ст. 16.2</t>
  </si>
  <si>
    <t>184-ФЗ: пп. 15, 16, 17, 18, 19, 20 п. 2 ст. 26.3
131-ФЗ: п. 11 - 13.1 ч. 1 ст. 14; п. 19, 19.1, 19.2, 19.3 ч. 1 ст. 15; п. 16, 17, 17.1, 18 ч. 1 ст. 16; п. 6 ч. 1 ст. 16.2</t>
  </si>
  <si>
    <t>184-ФЗ: пп. 21, 21.1, 21.2 п. 2 ст. 26.3
131-ФЗ: п. 12 ч. 1 ст. 15; п. 14 ч. 1 ст. 16</t>
  </si>
  <si>
    <t>184-ФЗ: пп. 22 п. 2 ст. 26.3</t>
  </si>
  <si>
    <t>184-ФЗ: пп. 14.2, 24, 24.2, 41 п. 2 ст. 26.3</t>
  </si>
  <si>
    <t>полномочия органов государственной власти субъекта РФ по предметам совместного ведения, осуществляемые органами государственной власти субъектов РФ самостоятельно за счет и в пределах средств бюджета субъекта РФ, установленные до принятия федеральных законов по предметам совместного ведения, а также по вопросам совместного ведения, не урегулированным федеральными законами, законами субъекта РФ</t>
  </si>
  <si>
    <t>СЭЗ</t>
  </si>
  <si>
    <t>Принадлежность налогового расхода к группе полномочий в соответствии с методикой распределения дотаций (постановление Правительства Российской Федерации от 22.11.2004 №670)</t>
  </si>
  <si>
    <r>
      <t xml:space="preserve">Принадлежность налогового расхода к группе полномочий в соответствии с методикой распределения дотаций (постановление Правительства РФ от 22.11.2004 № 670 </t>
    </r>
    <r>
      <rPr>
        <i/>
        <sz val="10"/>
        <color theme="1"/>
        <rFont val="Calibri"/>
        <family val="2"/>
        <charset val="204"/>
        <scheme val="minor"/>
      </rPr>
      <t xml:space="preserve">в ред. от </t>
    </r>
    <r>
      <rPr>
        <i/>
        <sz val="10"/>
        <color rgb="FFFF0000"/>
        <rFont val="Calibri"/>
        <family val="2"/>
        <charset val="204"/>
        <scheme val="minor"/>
      </rPr>
      <t>27.12.2019</t>
    </r>
    <r>
      <rPr>
        <b/>
        <sz val="10"/>
        <color theme="1"/>
        <rFont val="Calibri"/>
        <family val="2"/>
        <charset val="204"/>
        <scheme val="minor"/>
      </rPr>
      <t>)</t>
    </r>
  </si>
  <si>
    <t>Статус НР</t>
  </si>
  <si>
    <t>действующий</t>
  </si>
  <si>
    <t>18 - Строительство и содержание жилья - вопросы местного значения</t>
  </si>
  <si>
    <t>4.6 - Организация транспортного обслуживания населения внеуличным транспортом</t>
  </si>
  <si>
    <t>Индивидуальные предприниматели</t>
  </si>
  <si>
    <t>Физические лица</t>
  </si>
  <si>
    <t>Юридические лица</t>
  </si>
  <si>
    <t>Юридические и физические лица</t>
  </si>
  <si>
    <t>Юридические лица и индивидуальные предприниматели</t>
  </si>
  <si>
    <t>Юридические и физические лица, индивидуальные предприниматели</t>
  </si>
  <si>
    <t>Арктическая зона</t>
  </si>
  <si>
    <t>Условия предоставления налоговых льгот, освобождений и иных преференций для плательщиков налогов, установленные НПА муниципального образования</t>
  </si>
  <si>
    <t>Даты начала действия предоставленного НПА муниципального образования права на налоговые льготы, освобождения и иные преференции по налогам</t>
  </si>
  <si>
    <t>Целевая категория налогового расхода муниципального образования</t>
  </si>
  <si>
    <t xml:space="preserve">Наименование муниципального образования </t>
  </si>
  <si>
    <t>Дата прекращения действия налоговых льгот, освобождений и иных преференций по налогам, установленная НПА муниципального образования</t>
  </si>
  <si>
    <t>Нормативные правовые акты (далее - НПА) муниципального образования, которыми предусматриваются налоговые льготы, освобождения и иные преференции</t>
  </si>
  <si>
    <t>Структурные единицы НПА муниципального образования, которыми предусматриваются налоговые льготы, освобождения и иные преференции</t>
  </si>
  <si>
    <t>Даты вступления в силу положений НПА муниципального образования, устанавливающих налоговые льготы, освобождения и иные преференции по налогам</t>
  </si>
  <si>
    <t>Период действия налоговых льгот, освобождений и иных преференций по налогам, предоставленных НПА муниципального образования</t>
  </si>
  <si>
    <t>Цели предоставления налоговых льгот, освобождений и иных преференций для плательщиков налогов, установленных НПА муниципального образования</t>
  </si>
  <si>
    <t>Наименования налогов, по которым предусматриваются налоговые льготы, освобождения и иные преференции, установленные НПА муниципального образования</t>
  </si>
  <si>
    <t>Показатель (индикатор) достижения целей муниципальных программ и (или) целей социально-экономической политики муниципального образования, не относящихся к муниципальным программам, в связи с предоставлением налоговых льгот, освобождений и иных преференций по налогам</t>
  </si>
  <si>
    <t>МО "Город Воткинск"</t>
  </si>
  <si>
    <t>Решение Воткинской городдской Думы от 25.02.2009 № 438 "Об утверждении Положения о земельном налоге муниципального образования "Город Воткинск"</t>
  </si>
  <si>
    <t>ст.4/п.1 п.п1</t>
  </si>
  <si>
    <t>объект налогообложения не используется в предпринимательской деятельности</t>
  </si>
  <si>
    <t>Герои Советского Союза</t>
  </si>
  <si>
    <t>неограниченный</t>
  </si>
  <si>
    <t>не установлена</t>
  </si>
  <si>
    <t>освобождение от налогообложения</t>
  </si>
  <si>
    <t>социальная</t>
  </si>
  <si>
    <t>социальная поддержка отдельных категорий граждан</t>
  </si>
  <si>
    <t>земельный налог</t>
  </si>
  <si>
    <t>количество граждан получивших социальную поддержку, чел.</t>
  </si>
  <si>
    <t>социальная поддержка населения</t>
  </si>
  <si>
    <t>физические лица</t>
  </si>
  <si>
    <t>ст.4/п.1 п.п2</t>
  </si>
  <si>
    <t>Герои Российской Федерации</t>
  </si>
  <si>
    <t>Герои Социалистического труда</t>
  </si>
  <si>
    <t>Полные кавалеры ордена Славы</t>
  </si>
  <si>
    <t>Инвалиды с детства</t>
  </si>
  <si>
    <t>ст 4/ п 1 п.п.3</t>
  </si>
  <si>
    <t>ст.4/п.1 п.п 2</t>
  </si>
  <si>
    <t>Ветераны и инвалиды Великой Отечественной войны , ветераны и инвалиды боевых действий</t>
  </si>
  <si>
    <t>ст 4/ п 1 п.п.4</t>
  </si>
  <si>
    <t>Супруги погибших (умерших) участников Великой Отечественной войны, не вступившие в повторный брак</t>
  </si>
  <si>
    <t>Физические лица, имеющие право на получение социальной поддержки в соответствии с Законом Российской Федерации "О социальной защите граждан, подвергшихся воздействию радиации вследствие катастрофы на Чернобыльской АЭС" (в редакции Закона Российской Федерации от 18 июня 1992 года N 3061-1)</t>
  </si>
  <si>
    <t>ст 4/ п 1 п.п.5</t>
  </si>
  <si>
    <t>Физические лица, имеющие право на получение социальной поддержки в соответствии с Федеральным законом от 26 ноября 1998 года N175-ФЗ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сбросов радиоактивных отходов в реку Теча"</t>
  </si>
  <si>
    <t>ст 4/ п 1 п.п.6</t>
  </si>
  <si>
    <t>ст 4/ п 1 п.п.7</t>
  </si>
  <si>
    <t>Физические лица, имеющие право на получение социальной поддержки в соответствиис Федеральным законом от 10 января 2002 года N 2-ФЗ "О социальных гарантиях гражданам, подвергшимся радиационному воздействию вследствие ядерных испытаний на Семипалатинском полигоне"</t>
  </si>
  <si>
    <t>Физические лица, принимавшие в составе подразделений особого риска непосредственное участие в испытаниях ядерного и термоядерного оружия, ликвидации аварий ядерных установок на средствах вооружения и военных объектах</t>
  </si>
  <si>
    <t>Физические лица, получившие или перенесшие лучевую болезнь или ставшие инвалидами в результате испытаний, учений и иных работ, связанных с любыми видами ядерных установок, включая ядерное оружие и космическую технику</t>
  </si>
  <si>
    <t>Почетные граждане города Воткинска</t>
  </si>
  <si>
    <t>ст 4/ п 1 п.п.8</t>
  </si>
  <si>
    <t>ст 4/ п 1 п.п.9</t>
  </si>
  <si>
    <t>Почетные граждане Удмуртской Республики</t>
  </si>
  <si>
    <t>ст 4/ п 1 п.п.10</t>
  </si>
  <si>
    <t>Физические лица - руководители органов территориального общественного самоуправления (ТОС), в отношении земельных участков, расположенных в границах руководимого территориального общественного самоуправления.</t>
  </si>
  <si>
    <t>Повышение уровня благоустройства муниципальных территорий общего пользования, повышение уровня вовлеченности заинтересованных граждан, организаций в реализацию мероприятий по благоустройству муниципальных территорий</t>
  </si>
  <si>
    <t>Доля благоустроенных мест общего пользования, парков, скверов от всех освоенных земель, (проценты)</t>
  </si>
  <si>
    <t>Прочие вопросы местного значения и прочие полномочия, предусмотренные в статьях 14, 15, 16, 16.2 Федерального закона "Об общих принципах организации местного самоуправления в РФ"</t>
  </si>
  <si>
    <t>ст 4/ п 1 п.п.11</t>
  </si>
  <si>
    <t>1.объект налогообложения не используется в предпринимательской деятельности                                                             2.земельный участок расположен в границах руководимого ТОС</t>
  </si>
  <si>
    <t xml:space="preserve"> Дети-сироты, дети, оставшиеся без попечения родителей, а также лица из числа детей-сирот и детей, оставшихся без попечения родителей, обучающиеся в организациях, осуществляющих образовательную деятельность, по очной форме обучения, до окончания обучения, но не дольше, чем до достижения ими возраста 23 лет. </t>
  </si>
  <si>
    <t>ограниченный (до достижения возраста 18 или 23 лет)</t>
  </si>
  <si>
    <t>Социальная поддержка населения</t>
  </si>
  <si>
    <t>инвестиционный проект включен в Реестр инвестицонных проектов</t>
  </si>
  <si>
    <t>Юридические и физические лица - являющиеся субъектами инвестиционной деятельности и реализующие на территории города Воткинска инвестиционные проекты, включенные в Реестр инвестиционных проектов Удмуртской Республики,  в отношении земельных участков, используемых исключительно в целях реализации инвестиционного проекта.</t>
  </si>
  <si>
    <t>стимулирующая</t>
  </si>
  <si>
    <t>Поддержка инвестиционной деятельности на территории города Воткинска</t>
  </si>
  <si>
    <t>Объем инвестиций в основной капитал по крупным и средним предприятиям (за исключением бюджетных средств) в расчете на 1 жителя</t>
  </si>
  <si>
    <t>Поддержка экономики, малого и среднего предпринимательства</t>
  </si>
  <si>
    <t>юридические и физические лица</t>
  </si>
  <si>
    <t xml:space="preserve">Физические лица 
</t>
  </si>
  <si>
    <t>за земельные участки, находящиеся в зоне подтопления, земель под домами индивидуальной жилой застройки</t>
  </si>
  <si>
    <t>Члены многодетных малообеспеченных семей, имеющих трех и более детей, не достигших возраста 18 лет, а также детей, обучающихся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</t>
  </si>
  <si>
    <t>ст 4/ п 1 п.п.1</t>
  </si>
  <si>
    <t xml:space="preserve">Освобождение от налогообложения  в отношении одного объекта налогообложения по выбору налогоплательщика 
</t>
  </si>
  <si>
    <t>налог на имущество физических лиц</t>
  </si>
  <si>
    <t>Количество граждан, получивших социальную поддержку (человек)</t>
  </si>
  <si>
    <t>ст 4/ п 1 п.п.2</t>
  </si>
  <si>
    <t>Дети-сироты, дети, оставшиеся без попечения родителей, а также лица из числа детей-сирот и детей, оставшихся без попечения родителей, обучающиеся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</t>
  </si>
  <si>
    <t xml:space="preserve"> Дети,  находящиеся на иждивении родителей-инвалидов I и II групп инвалидности, не достигшие возраста 18 лет, а также дети, обучающиеся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</t>
  </si>
  <si>
    <t>100% от ставок налога</t>
  </si>
  <si>
    <t>Физические лица - руководители органов территориального общественного самоуправления (ТОС)</t>
  </si>
  <si>
    <t>Физические лица - в отношении жилых домов, расположенных в зоне подтопления</t>
  </si>
  <si>
    <t>Граждане Российской Федерации, являющиеся членами народной дружины и принимающие в ее составе участие в охране общественного порядка на территории муниципального образования "Город Воткинск"</t>
  </si>
  <si>
    <t>Количество участников народных дружин и общественных объединений правоохранительной направленности</t>
  </si>
  <si>
    <t>Физические лица, индивидуальные предприниматели, собственники имущества вошедшего в перечень, определяемый в соответствии с пунктом 7 статьи 378.2 Налогового кодекса РФ</t>
  </si>
  <si>
    <t>Физические лица, индивидуальные предприниматели</t>
  </si>
  <si>
    <t>Создание условий для увеличения числа субъектов предпринимательства в экономике города</t>
  </si>
  <si>
    <t xml:space="preserve">Число субъектов малого и среднего предпринимательства в расчете на 10 тыс. человек населения </t>
  </si>
  <si>
    <t>2 -Поддержка экономики, малого и среднего предпринимательства</t>
  </si>
  <si>
    <t>Площадь жилых помещений в домах, расселенных в связи с признанием их в установленном порядке аварийными</t>
  </si>
  <si>
    <t>ст 4/ п.2 п.п.4</t>
  </si>
  <si>
    <t>ограничен (на период реализации проекта но не более 3лет)</t>
  </si>
  <si>
    <t>ст 4/ п.3</t>
  </si>
  <si>
    <t>01.01.2009 (распространяется на првоотношения, возникшие с 01.01.2009)</t>
  </si>
  <si>
    <t>Освобождаются от налогообложения на величину 50% от исчисленной суммы налога налогоплательщики - физические лица за земельные участки, находящиеся в зоне подтопления, земель под домами индивидуальной жилой застройки. Документом-основанием для предоставления льготы является постановление Администрации города Воткинска, вынесенное на основании акта обследования земельных участков по комиссионному подтверждению подтопления грунтовыми и талыми водами недвижимого имущества собственников</t>
  </si>
  <si>
    <t>пониженная налоговая ставка</t>
  </si>
  <si>
    <t>Решение Воткинской городской Думы от 25.02.2009 № 438 "Об утверждении Положения о земельном налоге муниципального образования "Город Воткинск"</t>
  </si>
  <si>
    <t>Решение Воткинской городской Думы от 25.02.2009 № 438 "Об утверждении Положения о земельном налоге муниципального образования "Город Воткинск" (п.10 введен решением Воткинской гор. Думы от  29.07.2015 № 512)</t>
  </si>
  <si>
    <t>Решение Воткинской городской Думы от 25.02.2009 № 438 "Об утверждении Положения о земельном налоге муниципального образования "Город Воткинск", 29.07.2015 № 512</t>
  </si>
  <si>
    <t>Решение Воткинской городской Думы от 25.02.2009 № 438 "Об утверждении Положения о земельном налоге муниципального образования "Город Воткинск", (п.п 4 введен Решением Воткинской гор. Думы от 30.11.2016 №125-РН)</t>
  </si>
  <si>
    <t>Решение Воткинской городской Думы от 25.02.2009 № 438 "Об утверждении Положения о земельном налоге муниципального образования "Город Воткинск", 29.07.2015 № 512, от 27.11.2019 №486-РН)</t>
  </si>
  <si>
    <t>Решение Воткинской городской Думы от 26.11.2014 № 437                                                                                                                                                                                                                                                                                                                                                                                                 "О налоге на имущество физических лиц"</t>
  </si>
  <si>
    <t>Инвалиды 1 и 2 групп инвалидности</t>
  </si>
  <si>
    <t xml:space="preserve">ст 3.1,  п.2 </t>
  </si>
  <si>
    <t>50%  от суммы налога</t>
  </si>
  <si>
    <t>Объем налоговых льгот, освобождений и иных преференций, тыс. рублей</t>
  </si>
  <si>
    <t>2015 год</t>
  </si>
  <si>
    <t>2016 год</t>
  </si>
  <si>
    <t>2017 год</t>
  </si>
  <si>
    <t>2018 год</t>
  </si>
  <si>
    <t>2019 год</t>
  </si>
  <si>
    <t>Численность плательщиков налогов, воспользовавшихся налоговой льготой, освобождением и иной преференцией, установленными НПА МО, единиц</t>
  </si>
  <si>
    <t>Физические лица за земельные участки, находящиеся в зoне подтопления, земель под домами индивидуальной жилой застройки.</t>
  </si>
  <si>
    <t>Отчетный финансовый год</t>
  </si>
  <si>
    <t>2020 год</t>
  </si>
  <si>
    <t>6 лет, предшествующих отчетному финансовому году</t>
  </si>
  <si>
    <t>Текущий финансовый год</t>
  </si>
  <si>
    <t xml:space="preserve">Решение Воткинской городской Думы от 26.11.2014 № 437                                                                                                                                                                                                                                                                                                                                                                                                 "О налоге на имущество физических лиц" (в редакции решения Воткинской городской Думы от 26.12.2018 №361-РН)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</si>
  <si>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1,8 п.п -2019;                                                                                                                                                                                                                                                                                                                                                                                                                             1,7 п.п.-2020;                                                                                                                                                                                                                                                                                                                                                                                                                                             1,6 п. п-2021;                                                                                                                                                                                                                                                                                                                                                                                                                                           1,5 п.п - 2022;                           1,5 п.п. - 2023</t>
  </si>
  <si>
    <t>ограниченный до 2023 года</t>
  </si>
  <si>
    <t>Эффективность налоговой льготы (да/нет)</t>
  </si>
  <si>
    <t>Эффективность налоговой льготы (комментарии)</t>
  </si>
  <si>
    <t xml:space="preserve">нет </t>
  </si>
  <si>
    <t>Льготу необходимо сохранить, льгота социальная, есть потенциальные получатели</t>
  </si>
  <si>
    <t>нет</t>
  </si>
  <si>
    <t>да</t>
  </si>
  <si>
    <t>Льготу необходимо сохранить, в целях поддержки данной категории граждан</t>
  </si>
  <si>
    <t xml:space="preserve">Льготу необходимо сохранить, т.к. большинство председателей ТОС - пенсионеры, имеющие льготы по другим основаниям. Сохранение льготы позволит вовлечь в решение городских вопросов молодое поколение. Поэтому возможно увеличение поступление заявок от ТОС на участие в проектах развития общественной инфраструктуры города, основанных на местных инициативах (инициативное бюджетирование).Благодаря чему, будут благоустраиваться общественные территории. </t>
  </si>
  <si>
    <t>Льготу необходимо сохранить в целях развития инвестиционной деятельности в городе, есть потенциальные инвесторы, планирующие выкупить зем. участки в собственность</t>
  </si>
  <si>
    <t xml:space="preserve">Льгота востребована и эффективна, т.к. в городе есть зоны с угрозой подтопления. </t>
  </si>
  <si>
    <t>Льготу необходимо сохранить в целях улучшения демографической ситуации, стимулирования увеличения  рождаемости</t>
  </si>
  <si>
    <t xml:space="preserve">Большинство председателей ТОС - пенсионеры, имеющие льготы по другим основаниям. Сохранение льготы позволит вовлечь в решение городских вопросов молодое поколение. Поэтому возможно увеличение поступление заявок от ТОС на участие в проектах развития общественной инфраструктуры города, основанных на местных инициативах (инициативное бюджетирование).Благодаря чему, будут благоустраиваться общественные территории. </t>
  </si>
  <si>
    <t>Льготу необходимо сохранить, т.к. она способствует увеличению количества народных дружин и общественных объединений правоохранительной направленности</t>
  </si>
  <si>
    <t>Льготу необходимо сохранить в целях стимулирования и поддержки субъектов МСП  и снижения на них финансовой нагрузки</t>
  </si>
  <si>
    <t xml:space="preserve">Решение Воткинской городской Думы от  22.10.2008 №380 "Об утверждении Положения "О едином налоге на вмененный доход для отдельных видов деятельности на территории муниципального образования "Город Воткинск" , в редакции Решения Воткинской городской Думы  от  07.06.2019 N 410-РН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</si>
  <si>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ст. 5.1.</t>
  </si>
  <si>
    <t xml:space="preserve">Осуществление видов предпринимательской деятельности, указанной в решении Воткинской городской Думы от  22.10.2008 №380 </t>
  </si>
  <si>
    <t xml:space="preserve">Организации и индивидуальные предприниматели, осуществляющие отдельные виды деятельности </t>
  </si>
  <si>
    <t>ограниченный -1 квартал 2019 год</t>
  </si>
  <si>
    <t>единый налог на вмененный доход (ЕНВД)</t>
  </si>
  <si>
    <t xml:space="preserve"> 7,5 п.п. - 1 квартал 2019 года</t>
  </si>
  <si>
    <t>47.71, 47.77, 52.26, 52.25, 56, 56.55</t>
  </si>
  <si>
    <t>Организации и индивидуальные предприниматели</t>
  </si>
  <si>
    <t xml:space="preserve">Льготу необходимо сохранить, т.к. в городе есть зоны с угрозой подтопления. </t>
  </si>
  <si>
    <t>Решение Воткинской городской Думы от 26.11.2014 № 437                                                                                                                                                                                                                                                                                                                                                                                                 "О налоге на имущество физических лиц" (в редакции решений Воткинской городской Думы: от 08.11.2019 №473-РН,  от 23.03.2022 № 194-РН)</t>
  </si>
  <si>
    <t>Прогнозный период</t>
  </si>
  <si>
    <t>2023 год</t>
  </si>
  <si>
    <t>2024 год</t>
  </si>
  <si>
    <t>2025 год</t>
  </si>
  <si>
    <t xml:space="preserve">Уменьшение ставки ЕНВД  на  7,5 процентных пункта для отдельных видов деятельности </t>
  </si>
  <si>
    <t>Решение Воткинской городской Думы от 23.03.2022 № 194-РН                                                                     "О мерах поддержки малого и среднего предпринимательства"</t>
  </si>
  <si>
    <t>п.5</t>
  </si>
  <si>
    <t>Х</t>
  </si>
  <si>
    <t>Освобождение от уплаты налога на имущество физических лиц по объектам недвижимого имущества площадью не превышающей 1000 кв.. , включенного в перечень объектов недвижимого тиущества на величину кадастровой стоимости 50 кв.м</t>
  </si>
  <si>
    <t xml:space="preserve"> нежилых помещений, назначение, разрешенное использование или наименование которых в соответствии со сведениями, содержащимися в ЕГРН, или документами технического учета (инвентаризации) объектов недвижимости предусматривает размещение офисов, торговых объектов, объектов общественного питания и бытового обслуживания либо которые фактически используются для размещения офисов, торговых объектов, объектов общественного питания и бытового обслуживания общей площадью, не превышающей 1000 кв. метров</t>
  </si>
  <si>
    <t>1807043800040001010213211</t>
  </si>
  <si>
    <t>1807043800040001020313211</t>
  </si>
  <si>
    <t>1807043800040001030413211</t>
  </si>
  <si>
    <t>1807043800040001050613211</t>
  </si>
  <si>
    <t>1807043800040001040513211</t>
  </si>
  <si>
    <t>1807043800040001060713211</t>
  </si>
  <si>
    <t>1807043800040001070813211</t>
  </si>
  <si>
    <t>1807043800040001080913211</t>
  </si>
  <si>
    <t>1807043800040001091013211</t>
  </si>
  <si>
    <t>1807043800040001101113211</t>
  </si>
  <si>
    <t>1807043800040001111213211</t>
  </si>
  <si>
    <t>1807043800040002041923411</t>
  </si>
  <si>
    <t>1807043800040003002113211</t>
  </si>
  <si>
    <t>1808043700040001010213211</t>
  </si>
  <si>
    <t>1808043700040001020313211</t>
  </si>
  <si>
    <t>1808043700040001030413211</t>
  </si>
  <si>
    <t>1808043700040001050613211</t>
  </si>
  <si>
    <t>1808043700040001060713211</t>
  </si>
  <si>
    <t>1808043700040001070813211</t>
  </si>
  <si>
    <t>1808043700040001080913211</t>
  </si>
  <si>
    <r>
      <t xml:space="preserve">Пониженные налоговые ставки </t>
    </r>
    <r>
      <rPr>
        <b/>
        <sz val="8"/>
        <color theme="1"/>
        <rFont val="Times New Roman"/>
        <family val="1"/>
        <charset val="204"/>
      </rPr>
      <t xml:space="preserve"> (0,2%-2019; 0,3% -2020; 0,4%-2021; 0,5%-2022, 0,5%-2023)  </t>
    </r>
    <r>
      <rPr>
        <sz val="8"/>
        <color theme="1"/>
        <rFont val="Times New Roman"/>
        <family val="1"/>
        <charset val="204"/>
      </rPr>
      <t xml:space="preserve"> в отношении:                            1)</t>
    </r>
    <r>
      <rPr>
        <b/>
        <sz val="8"/>
        <color theme="1"/>
        <rFont val="Times New Roman"/>
        <family val="1"/>
        <charset val="204"/>
      </rPr>
      <t xml:space="preserve"> административно-деловых центров и торговых центров</t>
    </r>
    <r>
      <rPr>
        <sz val="8"/>
        <color theme="1"/>
        <rFont val="Times New Roman"/>
        <family val="1"/>
        <charset val="204"/>
      </rPr>
      <t xml:space="preserve"> (комплексов) и помещений в них общей площадью, не превышающей 1000 кв. метров
площадью, не превышающей 1000 кв. метров.                               2) </t>
    </r>
    <r>
      <rPr>
        <b/>
        <sz val="8"/>
        <color theme="1"/>
        <rFont val="Times New Roman"/>
        <family val="1"/>
        <charset val="204"/>
      </rPr>
      <t>нежилых помещений,</t>
    </r>
    <r>
      <rPr>
        <sz val="8"/>
        <color theme="1"/>
        <rFont val="Times New Roman"/>
        <family val="1"/>
        <charset val="204"/>
      </rPr>
      <t xml:space="preserve"> назначение, разрешенное использование или наименование которых в соответствии со сведениями, содержащимися в ЕГРН, или документами технического учета (инвентаризации) объектов недвижимости предусматривает размещение офисов, торговых объектов, объектов общественного питания и бытового обслуживания либо которые фактически используются для размещения офисов, торговых объектов, объектов общественного питания и бытового обслуживания общей площадью не превышающей 1000 кв.м                                                                    3) </t>
    </r>
    <r>
      <rPr>
        <b/>
        <sz val="8"/>
        <color theme="1"/>
        <rFont val="Times New Roman"/>
        <family val="1"/>
        <charset val="204"/>
      </rPr>
      <t>нежилых помещений</t>
    </r>
    <r>
      <rPr>
        <sz val="8"/>
        <color theme="1"/>
        <rFont val="Times New Roman"/>
        <family val="1"/>
        <charset val="204"/>
      </rPr>
      <t xml:space="preserve"> (0,4%-2022, 0,4% -2023) назначение, разрешенное использование или наименование которых в соответствии со сведениями, содержащимися в ЕГРН или документами технического учета (инвентаризации) объектов недвижимости предусматривает размещение офисов, торговых объектов, объектов общественного питания и бытового обслуживания либо которые фактически используются для размещения офисов, торговых объектов, объектов общественного питания и бытового обслуживания, расположенных (находящихся) в многоквартирных домах, в том числе во встроенных и (или) пристроенных к многоквартирному дому помещениях.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</si>
  <si>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1808043703.10002000024111</t>
  </si>
  <si>
    <t>1808019400000005000623111</t>
  </si>
  <si>
    <t>18090380005.1000000024511</t>
  </si>
  <si>
    <t>архивный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</si>
</sst>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#,##0_ ;[Red]\-#,##0\ "/>
    <numFmt numFmtId="165" formatCode="General_)"/>
    <numFmt numFmtId="166" formatCode="dd/mm/yy;@"/>
    <numFmt numFmtId="167" formatCode="0_ ;[Red]\-0\ "/>
    <numFmt numFmtId="168" formatCode="#,##0.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3" fillId="0" borderId="0"/>
    <xf numFmtId="0" fontId="7" fillId="0" borderId="0"/>
    <xf numFmtId="0" fontId="8" fillId="0" borderId="0"/>
    <xf numFmtId="165" fontId="8" fillId="0" borderId="0"/>
    <xf numFmtId="0" fontId="3" fillId="0" borderId="0"/>
    <xf numFmtId="0" fontId="3" fillId="0" borderId="0"/>
    <xf numFmtId="0" fontId="9" fillId="0" borderId="0">
      <alignment vertical="top"/>
    </xf>
    <xf numFmtId="0" fontId="8" fillId="0" borderId="0"/>
    <xf numFmtId="0" fontId="3" fillId="0" borderId="0"/>
    <xf numFmtId="0" fontId="8" fillId="0" borderId="0">
      <alignment vertical="top"/>
    </xf>
    <xf numFmtId="0" fontId="8" fillId="0" borderId="0"/>
    <xf numFmtId="0" fontId="10" fillId="0" borderId="0">
      <protection locked="0"/>
    </xf>
    <xf numFmtId="0" fontId="10" fillId="0" borderId="0">
      <protection locked="0"/>
    </xf>
    <xf numFmtId="0" fontId="3" fillId="0" borderId="0"/>
    <xf numFmtId="0" fontId="3" fillId="0" borderId="0"/>
    <xf numFmtId="0" fontId="10" fillId="0" borderId="0"/>
    <xf numFmtId="0" fontId="4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11" fillId="0" borderId="0"/>
    <xf numFmtId="43" fontId="10" fillId="0" borderId="0" applyFont="0" applyFill="0" applyBorder="0" applyAlignment="0" applyProtection="0"/>
    <xf numFmtId="0" fontId="2" fillId="0" borderId="0"/>
    <xf numFmtId="0" fontId="1" fillId="0" borderId="0"/>
  </cellStyleXfs>
  <cellXfs count="158">
    <xf numFmtId="0" fontId="0" fillId="0" borderId="0" xfId="0"/>
    <xf numFmtId="3" fontId="5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 wrapText="1"/>
    </xf>
    <xf numFmtId="164" fontId="5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center" wrapText="1"/>
    </xf>
    <xf numFmtId="3" fontId="6" fillId="0" borderId="0" xfId="1" applyNumberFormat="1" applyFont="1" applyFill="1" applyBorder="1" applyAlignment="1">
      <alignment horizontal="center" vertical="center" wrapText="1"/>
    </xf>
    <xf numFmtId="164" fontId="12" fillId="0" borderId="1" xfId="2" applyNumberFormat="1" applyFont="1" applyFill="1" applyBorder="1" applyAlignment="1">
      <alignment horizontal="center" vertical="center" wrapText="1"/>
    </xf>
    <xf numFmtId="0" fontId="15" fillId="0" borderId="0" xfId="27" applyFont="1" applyAlignment="1">
      <alignment vertical="top" wrapText="1"/>
    </xf>
    <xf numFmtId="0" fontId="15" fillId="3" borderId="0" xfId="27" applyFont="1" applyFill="1" applyAlignment="1">
      <alignment vertical="top" wrapText="1"/>
    </xf>
    <xf numFmtId="49" fontId="14" fillId="0" borderId="0" xfId="27" applyNumberFormat="1" applyFont="1" applyAlignment="1">
      <alignment horizontal="center" vertical="center"/>
    </xf>
    <xf numFmtId="0" fontId="14" fillId="0" borderId="0" xfId="27" applyFont="1" applyAlignment="1">
      <alignment vertical="center"/>
    </xf>
    <xf numFmtId="0" fontId="14" fillId="0" borderId="0" xfId="27" applyFont="1"/>
    <xf numFmtId="49" fontId="12" fillId="0" borderId="1" xfId="27" applyNumberFormat="1" applyFont="1" applyBorder="1" applyAlignment="1">
      <alignment horizontal="center" vertical="center"/>
    </xf>
    <xf numFmtId="0" fontId="17" fillId="0" borderId="0" xfId="27" applyFont="1" applyAlignment="1">
      <alignment horizontal="center"/>
    </xf>
    <xf numFmtId="3" fontId="12" fillId="0" borderId="1" xfId="1" applyNumberFormat="1" applyFont="1" applyFill="1" applyBorder="1" applyAlignment="1">
      <alignment horizontal="center" vertical="center" wrapText="1"/>
    </xf>
    <xf numFmtId="0" fontId="15" fillId="3" borderId="0" xfId="27" applyFont="1" applyFill="1" applyAlignment="1">
      <alignment vertical="center"/>
    </xf>
    <xf numFmtId="3" fontId="16" fillId="0" borderId="0" xfId="1" applyNumberFormat="1" applyFont="1" applyFill="1" applyBorder="1" applyAlignment="1">
      <alignment horizontal="center" vertical="center"/>
    </xf>
    <xf numFmtId="0" fontId="18" fillId="0" borderId="1" xfId="27" applyFont="1" applyBorder="1" applyAlignment="1">
      <alignment horizontal="left" vertical="center" wrapText="1"/>
    </xf>
    <xf numFmtId="0" fontId="13" fillId="0" borderId="1" xfId="27" applyFont="1" applyBorder="1" applyAlignment="1">
      <alignment horizontal="left" vertical="center" wrapText="1"/>
    </xf>
    <xf numFmtId="49" fontId="12" fillId="0" borderId="1" xfId="27" quotePrefix="1" applyNumberFormat="1" applyFont="1" applyBorder="1" applyAlignment="1">
      <alignment horizontal="center" vertical="center"/>
    </xf>
    <xf numFmtId="3" fontId="12" fillId="0" borderId="0" xfId="1" applyNumberFormat="1" applyFont="1" applyFill="1" applyBorder="1" applyAlignment="1">
      <alignment horizontal="center" vertical="center"/>
    </xf>
    <xf numFmtId="0" fontId="15" fillId="0" borderId="0" xfId="27" applyFont="1" applyAlignment="1">
      <alignment vertical="center" wrapText="1"/>
    </xf>
    <xf numFmtId="0" fontId="19" fillId="0" borderId="0" xfId="27" applyFont="1" applyAlignment="1">
      <alignment vertical="center"/>
    </xf>
    <xf numFmtId="0" fontId="20" fillId="0" borderId="0" xfId="27" applyFont="1" applyAlignment="1">
      <alignment vertical="center" wrapText="1"/>
    </xf>
    <xf numFmtId="0" fontId="19" fillId="0" borderId="0" xfId="27" applyFont="1" applyAlignment="1">
      <alignment horizontal="left" vertical="center" wrapText="1"/>
    </xf>
    <xf numFmtId="0" fontId="19" fillId="0" borderId="0" xfId="27" applyFont="1" applyAlignment="1">
      <alignment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166" fontId="12" fillId="0" borderId="1" xfId="2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left" vertical="top" wrapText="1"/>
    </xf>
    <xf numFmtId="3" fontId="16" fillId="4" borderId="0" xfId="1" applyNumberFormat="1" applyFont="1" applyFill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 vertical="center" wrapText="1"/>
    </xf>
    <xf numFmtId="49" fontId="12" fillId="5" borderId="1" xfId="27" quotePrefix="1" applyNumberFormat="1" applyFont="1" applyFill="1" applyBorder="1" applyAlignment="1">
      <alignment horizontal="center" vertical="center"/>
    </xf>
    <xf numFmtId="0" fontId="18" fillId="5" borderId="1" xfId="27" applyFont="1" applyFill="1" applyBorder="1" applyAlignment="1">
      <alignment horizontal="left" vertical="center" wrapText="1"/>
    </xf>
    <xf numFmtId="0" fontId="19" fillId="5" borderId="0" xfId="27" applyFont="1" applyFill="1" applyAlignment="1">
      <alignment vertical="center" wrapText="1"/>
    </xf>
    <xf numFmtId="0" fontId="14" fillId="5" borderId="0" xfId="27" applyFont="1" applyFill="1"/>
    <xf numFmtId="3" fontId="5" fillId="0" borderId="0" xfId="1" applyNumberFormat="1" applyFont="1" applyFill="1" applyBorder="1" applyAlignment="1">
      <alignment horizontal="center" vertical="top" wrapText="1"/>
    </xf>
    <xf numFmtId="0" fontId="5" fillId="0" borderId="0" xfId="1" applyNumberFormat="1" applyFont="1" applyFill="1" applyBorder="1" applyAlignment="1">
      <alignment horizontal="center" vertical="center" wrapText="1"/>
    </xf>
    <xf numFmtId="3" fontId="12" fillId="0" borderId="0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left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14" fontId="12" fillId="0" borderId="1" xfId="2" applyNumberFormat="1" applyFont="1" applyFill="1" applyBorder="1" applyAlignment="1">
      <alignment horizontal="center" vertical="center" wrapText="1"/>
    </xf>
    <xf numFmtId="14" fontId="5" fillId="0" borderId="0" xfId="1" applyNumberFormat="1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12" fillId="4" borderId="1" xfId="1" applyNumberFormat="1" applyFont="1" applyFill="1" applyBorder="1" applyAlignment="1">
      <alignment horizontal="center" vertical="top" wrapText="1"/>
    </xf>
    <xf numFmtId="0" fontId="12" fillId="0" borderId="1" xfId="27" applyFont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top" wrapText="1"/>
    </xf>
    <xf numFmtId="1" fontId="6" fillId="2" borderId="1" xfId="1" applyNumberFormat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 wrapText="1"/>
    </xf>
    <xf numFmtId="14" fontId="12" fillId="4" borderId="1" xfId="1" applyNumberFormat="1" applyFont="1" applyFill="1" applyBorder="1" applyAlignment="1">
      <alignment horizontal="center" vertical="center" wrapText="1"/>
    </xf>
    <xf numFmtId="167" fontId="13" fillId="0" borderId="1" xfId="1" applyNumberFormat="1" applyFont="1" applyFill="1" applyBorder="1" applyAlignment="1">
      <alignment horizontal="center" vertical="center" wrapText="1"/>
    </xf>
    <xf numFmtId="164" fontId="16" fillId="2" borderId="1" xfId="1" applyNumberFormat="1" applyFont="1" applyFill="1" applyBorder="1" applyAlignment="1">
      <alignment horizontal="center" vertical="center" wrapText="1"/>
    </xf>
    <xf numFmtId="3" fontId="16" fillId="2" borderId="1" xfId="1" applyNumberFormat="1" applyFont="1" applyFill="1" applyBorder="1" applyAlignment="1">
      <alignment horizontal="center" vertical="center"/>
    </xf>
    <xf numFmtId="3" fontId="16" fillId="4" borderId="0" xfId="1" applyNumberFormat="1" applyFont="1" applyFill="1" applyBorder="1" applyAlignment="1">
      <alignment vertical="top"/>
    </xf>
    <xf numFmtId="3" fontId="12" fillId="0" borderId="1" xfId="1" applyNumberFormat="1" applyFont="1" applyFill="1" applyBorder="1" applyAlignment="1">
      <alignment vertical="top"/>
    </xf>
    <xf numFmtId="3" fontId="25" fillId="0" borderId="0" xfId="1" applyNumberFormat="1" applyFont="1" applyFill="1" applyBorder="1" applyAlignment="1">
      <alignment vertical="center"/>
    </xf>
    <xf numFmtId="3" fontId="28" fillId="2" borderId="1" xfId="1" applyNumberFormat="1" applyFont="1" applyFill="1" applyBorder="1" applyAlignment="1">
      <alignment horizontal="center" vertical="center"/>
    </xf>
    <xf numFmtId="3" fontId="28" fillId="4" borderId="0" xfId="1" applyNumberFormat="1" applyFont="1" applyFill="1" applyBorder="1" applyAlignment="1">
      <alignment vertical="top"/>
    </xf>
    <xf numFmtId="167" fontId="13" fillId="0" borderId="5" xfId="1" applyNumberFormat="1" applyFont="1" applyFill="1" applyBorder="1" applyAlignment="1">
      <alignment horizontal="center" vertical="center" wrapText="1"/>
    </xf>
    <xf numFmtId="3" fontId="12" fillId="0" borderId="5" xfId="1" applyNumberFormat="1" applyFont="1" applyFill="1" applyBorder="1" applyAlignment="1">
      <alignment vertical="top"/>
    </xf>
    <xf numFmtId="164" fontId="26" fillId="6" borderId="1" xfId="1" applyNumberFormat="1" applyFont="1" applyFill="1" applyBorder="1" applyAlignment="1">
      <alignment horizontal="center" vertical="center" wrapText="1"/>
    </xf>
    <xf numFmtId="3" fontId="12" fillId="4" borderId="1" xfId="1" applyNumberFormat="1" applyFont="1" applyFill="1" applyBorder="1" applyAlignment="1">
      <alignment horizontal="center" vertical="center" wrapText="1"/>
    </xf>
    <xf numFmtId="49" fontId="12" fillId="4" borderId="1" xfId="1" applyNumberFormat="1" applyFont="1" applyFill="1" applyBorder="1" applyAlignment="1">
      <alignment horizontal="center" vertical="center" wrapText="1"/>
    </xf>
    <xf numFmtId="49" fontId="12" fillId="4" borderId="1" xfId="2" applyNumberFormat="1" applyFont="1" applyFill="1" applyBorder="1" applyAlignment="1">
      <alignment horizontal="center" vertical="center" wrapText="1"/>
    </xf>
    <xf numFmtId="14" fontId="12" fillId="4" borderId="1" xfId="2" applyNumberFormat="1" applyFont="1" applyFill="1" applyBorder="1" applyAlignment="1">
      <alignment horizontal="center" vertical="center" wrapText="1"/>
    </xf>
    <xf numFmtId="164" fontId="12" fillId="4" borderId="1" xfId="2" applyNumberFormat="1" applyFont="1" applyFill="1" applyBorder="1" applyAlignment="1">
      <alignment horizontal="center" vertical="center" wrapText="1"/>
    </xf>
    <xf numFmtId="166" fontId="12" fillId="4" borderId="1" xfId="2" applyNumberFormat="1" applyFont="1" applyFill="1" applyBorder="1" applyAlignment="1">
      <alignment horizontal="center" vertical="center" wrapText="1"/>
    </xf>
    <xf numFmtId="49" fontId="12" fillId="4" borderId="1" xfId="1" applyNumberFormat="1" applyFont="1" applyFill="1" applyBorder="1" applyAlignment="1">
      <alignment horizontal="center" vertical="center"/>
    </xf>
    <xf numFmtId="49" fontId="12" fillId="4" borderId="1" xfId="1" applyNumberFormat="1" applyFont="1" applyFill="1" applyBorder="1" applyAlignment="1">
      <alignment horizontal="left" vertical="top" wrapText="1"/>
    </xf>
    <xf numFmtId="3" fontId="12" fillId="4" borderId="1" xfId="1" applyNumberFormat="1" applyFont="1" applyFill="1" applyBorder="1" applyAlignment="1">
      <alignment vertical="top"/>
    </xf>
    <xf numFmtId="3" fontId="12" fillId="4" borderId="5" xfId="1" applyNumberFormat="1" applyFont="1" applyFill="1" applyBorder="1" applyAlignment="1">
      <alignment vertical="top"/>
    </xf>
    <xf numFmtId="3" fontId="12" fillId="4" borderId="0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left" vertical="center" wrapText="1"/>
    </xf>
    <xf numFmtId="0" fontId="23" fillId="4" borderId="1" xfId="0" applyNumberFormat="1" applyFont="1" applyFill="1" applyBorder="1" applyAlignment="1">
      <alignment horizontal="left" vertical="center" wrapText="1"/>
    </xf>
    <xf numFmtId="3" fontId="5" fillId="4" borderId="0" xfId="1" applyNumberFormat="1" applyFont="1" applyFill="1" applyBorder="1" applyAlignment="1">
      <alignment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68" fontId="12" fillId="4" borderId="1" xfId="1" applyNumberFormat="1" applyFont="1" applyFill="1" applyBorder="1" applyAlignment="1">
      <alignment horizontal="right" vertical="top" wrapText="1"/>
    </xf>
    <xf numFmtId="9" fontId="12" fillId="4" borderId="1" xfId="1" applyNumberFormat="1" applyFont="1" applyFill="1" applyBorder="1" applyAlignment="1">
      <alignment horizontal="center" vertical="center" wrapText="1"/>
    </xf>
    <xf numFmtId="3" fontId="12" fillId="4" borderId="0" xfId="1" applyNumberFormat="1" applyFont="1" applyFill="1" applyBorder="1" applyAlignment="1">
      <alignment vertical="center"/>
    </xf>
    <xf numFmtId="0" fontId="23" fillId="4" borderId="5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12" fillId="4" borderId="1" xfId="27" applyFont="1" applyFill="1" applyBorder="1" applyAlignment="1">
      <alignment horizontal="center" vertical="center" wrapText="1"/>
    </xf>
    <xf numFmtId="3" fontId="12" fillId="0" borderId="5" xfId="1" applyNumberFormat="1" applyFont="1" applyFill="1" applyBorder="1" applyAlignment="1">
      <alignment vertical="top"/>
    </xf>
    <xf numFmtId="3" fontId="12" fillId="4" borderId="5" xfId="1" applyNumberFormat="1" applyFont="1" applyFill="1" applyBorder="1" applyAlignment="1">
      <alignment vertical="top"/>
    </xf>
    <xf numFmtId="164" fontId="26" fillId="6" borderId="5" xfId="1" applyNumberFormat="1" applyFont="1" applyFill="1" applyBorder="1" applyAlignment="1">
      <alignment horizontal="center" vertical="center" wrapText="1"/>
    </xf>
    <xf numFmtId="167" fontId="27" fillId="6" borderId="5" xfId="1" applyNumberFormat="1" applyFont="1" applyFill="1" applyBorder="1" applyAlignment="1">
      <alignment horizontal="center" vertical="center" wrapText="1"/>
    </xf>
    <xf numFmtId="3" fontId="16" fillId="4" borderId="5" xfId="1" applyNumberFormat="1" applyFont="1" applyFill="1" applyBorder="1" applyAlignment="1">
      <alignment vertical="top"/>
    </xf>
    <xf numFmtId="3" fontId="12" fillId="4" borderId="5" xfId="1" applyNumberFormat="1" applyFont="1" applyFill="1" applyBorder="1" applyAlignment="1">
      <alignment horizontal="right" vertical="top"/>
    </xf>
    <xf numFmtId="167" fontId="27" fillId="0" borderId="1" xfId="1" applyNumberFormat="1" applyFont="1" applyFill="1" applyBorder="1" applyAlignment="1">
      <alignment horizontal="center" vertical="center" wrapText="1"/>
    </xf>
    <xf numFmtId="3" fontId="6" fillId="4" borderId="1" xfId="1" applyNumberFormat="1" applyFont="1" applyFill="1" applyBorder="1" applyAlignment="1">
      <alignment horizontal="center" vertical="top" wrapText="1"/>
    </xf>
    <xf numFmtId="3" fontId="6" fillId="4" borderId="1" xfId="1" applyNumberFormat="1" applyFont="1" applyFill="1" applyBorder="1" applyAlignment="1">
      <alignment horizontal="left" vertical="top" wrapText="1"/>
    </xf>
    <xf numFmtId="3" fontId="12" fillId="0" borderId="1" xfId="1" applyNumberFormat="1" applyFont="1" applyFill="1" applyBorder="1" applyAlignment="1">
      <alignment horizontal="center" vertical="top" wrapText="1"/>
    </xf>
    <xf numFmtId="3" fontId="12" fillId="0" borderId="1" xfId="1" applyNumberFormat="1" applyFont="1" applyFill="1" applyBorder="1" applyAlignment="1">
      <alignment horizontal="left" vertical="top" wrapText="1"/>
    </xf>
    <xf numFmtId="3" fontId="12" fillId="4" borderId="1" xfId="1" applyNumberFormat="1" applyFont="1" applyFill="1" applyBorder="1" applyAlignment="1">
      <alignment horizontal="center" vertical="top" wrapText="1"/>
    </xf>
    <xf numFmtId="3" fontId="12" fillId="4" borderId="1" xfId="1" applyNumberFormat="1" applyFont="1" applyFill="1" applyBorder="1" applyAlignment="1">
      <alignment horizontal="left" vertical="top" wrapText="1"/>
    </xf>
    <xf numFmtId="3" fontId="12" fillId="4" borderId="5" xfId="1" applyNumberFormat="1" applyFont="1" applyFill="1" applyBorder="1" applyAlignment="1">
      <alignment vertical="top"/>
    </xf>
    <xf numFmtId="3" fontId="12" fillId="0" borderId="5" xfId="1" applyNumberFormat="1" applyFont="1" applyFill="1" applyBorder="1" applyAlignment="1">
      <alignment vertical="top"/>
    </xf>
    <xf numFmtId="0" fontId="24" fillId="4" borderId="1" xfId="0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left" vertical="top" wrapText="1"/>
    </xf>
    <xf numFmtId="3" fontId="12" fillId="4" borderId="5" xfId="1" applyNumberFormat="1" applyFont="1" applyFill="1" applyBorder="1" applyAlignment="1">
      <alignment vertical="top"/>
    </xf>
    <xf numFmtId="3" fontId="12" fillId="4" borderId="1" xfId="1" applyNumberFormat="1" applyFont="1" applyFill="1" applyBorder="1" applyAlignment="1"/>
    <xf numFmtId="3" fontId="6" fillId="0" borderId="0" xfId="1" applyNumberFormat="1" applyFont="1" applyFill="1" applyBorder="1" applyAlignment="1">
      <alignment horizontal="center" vertical="top" wrapText="1"/>
    </xf>
    <xf numFmtId="3" fontId="16" fillId="0" borderId="0" xfId="1" applyNumberFormat="1" applyFont="1" applyFill="1" applyBorder="1" applyAlignment="1">
      <alignment horizontal="center" vertical="top"/>
    </xf>
    <xf numFmtId="3" fontId="16" fillId="4" borderId="0" xfId="1" applyNumberFormat="1" applyFont="1" applyFill="1" applyBorder="1" applyAlignment="1">
      <alignment horizontal="center" vertical="top"/>
    </xf>
    <xf numFmtId="3" fontId="12" fillId="0" borderId="0" xfId="1" applyNumberFormat="1" applyFont="1" applyFill="1" applyBorder="1" applyAlignment="1">
      <alignment horizontal="center" vertical="top"/>
    </xf>
    <xf numFmtId="3" fontId="12" fillId="4" borderId="0" xfId="1" applyNumberFormat="1" applyFont="1" applyFill="1" applyBorder="1" applyAlignment="1">
      <alignment horizontal="center" vertical="top"/>
    </xf>
    <xf numFmtId="3" fontId="5" fillId="4" borderId="0" xfId="1" applyNumberFormat="1" applyFont="1" applyFill="1" applyBorder="1" applyAlignment="1">
      <alignment vertical="top"/>
    </xf>
    <xf numFmtId="3" fontId="12" fillId="4" borderId="0" xfId="1" applyNumberFormat="1" applyFont="1" applyFill="1" applyBorder="1" applyAlignment="1">
      <alignment vertical="top"/>
    </xf>
    <xf numFmtId="3" fontId="5" fillId="0" borderId="0" xfId="1" applyNumberFormat="1" applyFont="1" applyFill="1" applyBorder="1" applyAlignment="1">
      <alignment vertical="top"/>
    </xf>
    <xf numFmtId="4" fontId="12" fillId="4" borderId="1" xfId="1" applyNumberFormat="1" applyFont="1" applyFill="1" applyBorder="1" applyAlignment="1">
      <alignment vertical="top"/>
    </xf>
    <xf numFmtId="167" fontId="27" fillId="0" borderId="5" xfId="1" applyNumberFormat="1" applyFont="1" applyFill="1" applyBorder="1" applyAlignment="1">
      <alignment horizontal="center" vertical="center" wrapText="1"/>
    </xf>
    <xf numFmtId="164" fontId="26" fillId="0" borderId="5" xfId="1" applyNumberFormat="1" applyFont="1" applyFill="1" applyBorder="1" applyAlignment="1">
      <alignment vertical="center" wrapText="1"/>
    </xf>
    <xf numFmtId="168" fontId="12" fillId="4" borderId="1" xfId="1" applyNumberFormat="1" applyFont="1" applyFill="1" applyBorder="1" applyAlignment="1">
      <alignment vertical="top" wrapText="1"/>
    </xf>
    <xf numFmtId="164" fontId="28" fillId="2" borderId="1" xfId="1" applyNumberFormat="1" applyFont="1" applyFill="1" applyBorder="1" applyAlignment="1">
      <alignment horizontal="center" vertical="center" wrapText="1"/>
    </xf>
    <xf numFmtId="167" fontId="13" fillId="6" borderId="5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14" fontId="12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center" vertical="center"/>
    </xf>
    <xf numFmtId="3" fontId="12" fillId="0" borderId="0" xfId="1" applyNumberFormat="1" applyFont="1" applyFill="1" applyBorder="1" applyAlignment="1">
      <alignment vertical="top"/>
    </xf>
    <xf numFmtId="3" fontId="12" fillId="0" borderId="0" xfId="1" applyNumberFormat="1" applyFont="1" applyFill="1" applyBorder="1" applyAlignment="1">
      <alignment vertical="center"/>
    </xf>
    <xf numFmtId="0" fontId="30" fillId="4" borderId="2" xfId="0" applyFont="1" applyFill="1" applyBorder="1" applyAlignment="1">
      <alignment horizontal="center" vertical="center" wrapText="1"/>
    </xf>
    <xf numFmtId="3" fontId="12" fillId="4" borderId="1" xfId="1" applyNumberFormat="1" applyFont="1" applyFill="1" applyBorder="1" applyAlignment="1">
      <alignment horizontal="center" vertical="center"/>
    </xf>
    <xf numFmtId="3" fontId="12" fillId="4" borderId="5" xfId="1" applyNumberFormat="1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top" wrapText="1"/>
    </xf>
    <xf numFmtId="164" fontId="6" fillId="0" borderId="4" xfId="1" applyNumberFormat="1" applyFont="1" applyFill="1" applyBorder="1" applyAlignment="1">
      <alignment horizontal="center" vertical="top" wrapText="1"/>
    </xf>
    <xf numFmtId="164" fontId="6" fillId="0" borderId="3" xfId="1" applyNumberFormat="1" applyFont="1" applyFill="1" applyBorder="1" applyAlignment="1">
      <alignment horizontal="center" vertical="top" wrapText="1"/>
    </xf>
    <xf numFmtId="14" fontId="6" fillId="0" borderId="2" xfId="1" applyNumberFormat="1" applyFont="1" applyFill="1" applyBorder="1" applyAlignment="1">
      <alignment horizontal="center" vertical="center" wrapText="1"/>
    </xf>
    <xf numFmtId="14" fontId="6" fillId="0" borderId="4" xfId="1" applyNumberFormat="1" applyFont="1" applyFill="1" applyBorder="1" applyAlignment="1">
      <alignment horizontal="center" vertical="center" wrapText="1"/>
    </xf>
    <xf numFmtId="14" fontId="6" fillId="0" borderId="3" xfId="1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3" fontId="6" fillId="4" borderId="5" xfId="1" applyNumberFormat="1" applyFont="1" applyFill="1" applyBorder="1" applyAlignment="1">
      <alignment horizontal="left" vertical="center"/>
    </xf>
    <xf numFmtId="3" fontId="6" fillId="4" borderId="6" xfId="1" applyNumberFormat="1" applyFont="1" applyFill="1" applyBorder="1" applyAlignment="1">
      <alignment horizontal="left" vertical="center"/>
    </xf>
    <xf numFmtId="3" fontId="6" fillId="4" borderId="7" xfId="1" applyNumberFormat="1" applyFont="1" applyFill="1" applyBorder="1" applyAlignment="1">
      <alignment horizontal="left"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</cellXfs>
  <cellStyles count="28">
    <cellStyle name="Обычный" xfId="0" builtinId="0"/>
    <cellStyle name="Обычный 100" xfId="3"/>
    <cellStyle name="Обычный 118" xfId="4"/>
    <cellStyle name="Обычный 119 10" xfId="5"/>
    <cellStyle name="Обычный 119 10 2" xfId="6"/>
    <cellStyle name="Обычный 120" xfId="7"/>
    <cellStyle name="Обычный 2" xfId="1"/>
    <cellStyle name="Обычный 2 2" xfId="8"/>
    <cellStyle name="Обычный 2 3" xfId="9"/>
    <cellStyle name="Обычный 28 2" xfId="10"/>
    <cellStyle name="Обычный 3" xfId="11"/>
    <cellStyle name="Обычный 30" xfId="12"/>
    <cellStyle name="Обычный 33" xfId="13"/>
    <cellStyle name="Обычный 4" xfId="14"/>
    <cellStyle name="Обычный 5" xfId="15"/>
    <cellStyle name="Обычный 6" xfId="16"/>
    <cellStyle name="Обычный 7" xfId="17"/>
    <cellStyle name="Обычный 8" xfId="26"/>
    <cellStyle name="Обычный 8 2" xfId="27"/>
    <cellStyle name="Обычный_Законодательство 2008 (изменение налогового законодательства)" xfId="2"/>
    <cellStyle name="Процентный 2" xfId="18"/>
    <cellStyle name="Процентный 2 2" xfId="19"/>
    <cellStyle name="Процентный 2 3" xfId="20"/>
    <cellStyle name="Процентный 3" xfId="21"/>
    <cellStyle name="Процентный 3 2" xfId="22"/>
    <cellStyle name="Стиль 1" xfId="23"/>
    <cellStyle name="Стиль 1 2" xfId="24"/>
    <cellStyle name="Финансовый 2" xfId="25"/>
  </cellStyles>
  <dxfs count="0"/>
  <tableStyles count="0" defaultTableStyle="TableStyleMedium2" defaultPivotStyle="PivotStyleMedium9"/>
  <colors>
    <mruColors>
      <color rgb="FFFFFFCC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00B050"/>
  </sheetPr>
  <dimension ref="A1:AS35"/>
  <sheetViews>
    <sheetView tabSelected="1" topLeftCell="W35" zoomScaleSheetLayoutView="75" workbookViewId="0">
      <selection activeCell="AF35" sqref="AF35"/>
    </sheetView>
  </sheetViews>
  <sheetFormatPr defaultColWidth="9.109375" defaultRowHeight="13.2" outlineLevelCol="1"/>
  <cols>
    <col min="1" max="1" width="7.33203125" style="1" customWidth="1"/>
    <col min="2" max="2" width="5.5546875" style="38" customWidth="1"/>
    <col min="3" max="3" width="11.5546875" style="2" customWidth="1"/>
    <col min="4" max="4" width="5.109375" style="38" customWidth="1"/>
    <col min="5" max="5" width="22" style="36" customWidth="1"/>
    <col min="6" max="6" width="10.109375" style="3" customWidth="1"/>
    <col min="7" max="7" width="14.33203125" style="4" customWidth="1" outlineLevel="1"/>
    <col min="8" max="8" width="17.33203125" style="4" customWidth="1" outlineLevel="1"/>
    <col min="9" max="9" width="18.6640625" style="46" customWidth="1" outlineLevel="1"/>
    <col min="10" max="10" width="18.44140625" style="46" customWidth="1" outlineLevel="1"/>
    <col min="11" max="12" width="10.109375" style="4" customWidth="1" outlineLevel="1"/>
    <col min="13" max="13" width="22.5546875" style="4" customWidth="1"/>
    <col min="14" max="14" width="15.5546875" style="4" customWidth="1"/>
    <col min="15" max="17" width="21.109375" style="4" customWidth="1"/>
    <col min="18" max="18" width="18.88671875" style="4" customWidth="1"/>
    <col min="19" max="19" width="23" style="4" customWidth="1"/>
    <col min="20" max="20" width="21.109375" style="4" customWidth="1"/>
    <col min="21" max="21" width="9.109375" style="4" customWidth="1"/>
    <col min="22" max="22" width="25.88671875" style="4" customWidth="1"/>
    <col min="23" max="23" width="18.44140625" style="4" customWidth="1"/>
    <col min="24" max="24" width="18.6640625" style="37" customWidth="1"/>
    <col min="25" max="28" width="9.33203125" style="63" customWidth="1"/>
    <col min="29" max="31" width="10.33203125" style="63" customWidth="1"/>
    <col min="32" max="33" width="11.44140625" style="63" customWidth="1"/>
    <col min="34" max="35" width="10.33203125" style="63" customWidth="1"/>
    <col min="36" max="41" width="9.109375" style="1" customWidth="1"/>
    <col min="42" max="42" width="10.5546875" style="1" customWidth="1"/>
    <col min="43" max="43" width="11.33203125" style="1" customWidth="1"/>
    <col min="44" max="44" width="14" style="1" customWidth="1"/>
    <col min="45" max="45" width="9.109375" style="119"/>
    <col min="46" max="16384" width="9.109375" style="1"/>
  </cols>
  <sheetData>
    <row r="1" spans="1:45" s="5" customFormat="1" ht="109.5" customHeight="1">
      <c r="A1" s="157" t="s">
        <v>188</v>
      </c>
      <c r="B1" s="141" t="s">
        <v>5</v>
      </c>
      <c r="C1" s="141" t="s">
        <v>94</v>
      </c>
      <c r="D1" s="141" t="s">
        <v>202</v>
      </c>
      <c r="E1" s="144" t="s">
        <v>204</v>
      </c>
      <c r="F1" s="141" t="s">
        <v>205</v>
      </c>
      <c r="G1" s="141" t="s">
        <v>199</v>
      </c>
      <c r="H1" s="141" t="s">
        <v>6</v>
      </c>
      <c r="I1" s="147" t="s">
        <v>206</v>
      </c>
      <c r="J1" s="147" t="s">
        <v>200</v>
      </c>
      <c r="K1" s="141" t="s">
        <v>207</v>
      </c>
      <c r="L1" s="141" t="s">
        <v>203</v>
      </c>
      <c r="M1" s="141" t="s">
        <v>0</v>
      </c>
      <c r="N1" s="141" t="s">
        <v>201</v>
      </c>
      <c r="O1" s="141" t="s">
        <v>208</v>
      </c>
      <c r="P1" s="141" t="s">
        <v>209</v>
      </c>
      <c r="Q1" s="141" t="s">
        <v>2</v>
      </c>
      <c r="R1" s="141" t="s">
        <v>3</v>
      </c>
      <c r="S1" s="141" t="s">
        <v>210</v>
      </c>
      <c r="T1" s="141" t="s">
        <v>4</v>
      </c>
      <c r="U1" s="156" t="s">
        <v>186</v>
      </c>
      <c r="V1" s="156"/>
      <c r="W1" s="141" t="s">
        <v>7</v>
      </c>
      <c r="X1" s="141" t="s">
        <v>9</v>
      </c>
      <c r="Y1" s="136" t="s">
        <v>300</v>
      </c>
      <c r="Z1" s="137"/>
      <c r="AA1" s="137"/>
      <c r="AB1" s="137"/>
      <c r="AC1" s="137"/>
      <c r="AD1" s="137"/>
      <c r="AE1" s="137"/>
      <c r="AF1" s="137"/>
      <c r="AG1" s="137"/>
      <c r="AH1" s="137"/>
      <c r="AI1" s="138"/>
      <c r="AJ1" s="136" t="s">
        <v>306</v>
      </c>
      <c r="AK1" s="137"/>
      <c r="AL1" s="137"/>
      <c r="AM1" s="137"/>
      <c r="AN1" s="137"/>
      <c r="AO1" s="139"/>
      <c r="AP1" s="139"/>
      <c r="AQ1" s="150" t="s">
        <v>315</v>
      </c>
      <c r="AR1" s="151" t="s">
        <v>316</v>
      </c>
      <c r="AS1" s="112"/>
    </row>
    <row r="2" spans="1:45" s="5" customFormat="1" ht="53.25" customHeight="1">
      <c r="A2" s="157"/>
      <c r="B2" s="142"/>
      <c r="C2" s="142"/>
      <c r="D2" s="142"/>
      <c r="E2" s="145"/>
      <c r="F2" s="142"/>
      <c r="G2" s="142"/>
      <c r="H2" s="142"/>
      <c r="I2" s="148"/>
      <c r="J2" s="148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1" t="s">
        <v>10</v>
      </c>
      <c r="V2" s="141" t="s">
        <v>11</v>
      </c>
      <c r="W2" s="142"/>
      <c r="X2" s="142"/>
      <c r="Y2" s="136" t="s">
        <v>310</v>
      </c>
      <c r="Z2" s="139"/>
      <c r="AA2" s="139"/>
      <c r="AB2" s="139"/>
      <c r="AC2" s="139"/>
      <c r="AD2" s="140"/>
      <c r="AE2" s="68" t="s">
        <v>308</v>
      </c>
      <c r="AF2" s="122" t="s">
        <v>311</v>
      </c>
      <c r="AG2" s="136" t="s">
        <v>340</v>
      </c>
      <c r="AH2" s="137"/>
      <c r="AI2" s="138"/>
      <c r="AJ2" s="136" t="s">
        <v>310</v>
      </c>
      <c r="AK2" s="139"/>
      <c r="AL2" s="139"/>
      <c r="AM2" s="139"/>
      <c r="AN2" s="139"/>
      <c r="AO2" s="140"/>
      <c r="AP2" s="95" t="s">
        <v>308</v>
      </c>
      <c r="AQ2" s="150"/>
      <c r="AR2" s="152"/>
      <c r="AS2" s="112"/>
    </row>
    <row r="3" spans="1:45" s="5" customFormat="1" ht="70.5" customHeight="1">
      <c r="A3" s="157"/>
      <c r="B3" s="143"/>
      <c r="C3" s="143"/>
      <c r="D3" s="143"/>
      <c r="E3" s="146"/>
      <c r="F3" s="143"/>
      <c r="G3" s="143"/>
      <c r="H3" s="143"/>
      <c r="I3" s="149"/>
      <c r="J3" s="149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58" t="s">
        <v>301</v>
      </c>
      <c r="Z3" s="58" t="s">
        <v>302</v>
      </c>
      <c r="AA3" s="58" t="s">
        <v>303</v>
      </c>
      <c r="AB3" s="58" t="s">
        <v>304</v>
      </c>
      <c r="AC3" s="58" t="s">
        <v>305</v>
      </c>
      <c r="AD3" s="58">
        <v>2020</v>
      </c>
      <c r="AE3" s="99">
        <v>2021</v>
      </c>
      <c r="AF3" s="121">
        <v>2022</v>
      </c>
      <c r="AG3" s="58" t="s">
        <v>341</v>
      </c>
      <c r="AH3" s="58" t="s">
        <v>342</v>
      </c>
      <c r="AI3" s="58" t="s">
        <v>343</v>
      </c>
      <c r="AJ3" s="58" t="s">
        <v>301</v>
      </c>
      <c r="AK3" s="58" t="s">
        <v>302</v>
      </c>
      <c r="AL3" s="58" t="s">
        <v>303</v>
      </c>
      <c r="AM3" s="58" t="s">
        <v>304</v>
      </c>
      <c r="AN3" s="66" t="s">
        <v>305</v>
      </c>
      <c r="AO3" s="125" t="s">
        <v>309</v>
      </c>
      <c r="AP3" s="96">
        <v>2021</v>
      </c>
      <c r="AQ3" s="99" t="s">
        <v>309</v>
      </c>
      <c r="AR3" s="99" t="s">
        <v>309</v>
      </c>
      <c r="AS3" s="112"/>
    </row>
    <row r="4" spans="1:45" s="16" customFormat="1" ht="24.75" customHeight="1">
      <c r="A4" s="40" t="s">
        <v>349</v>
      </c>
      <c r="B4" s="40">
        <v>1</v>
      </c>
      <c r="C4" s="40">
        <v>2</v>
      </c>
      <c r="D4" s="39">
        <v>3</v>
      </c>
      <c r="E4" s="52">
        <v>4</v>
      </c>
      <c r="F4" s="40">
        <v>5</v>
      </c>
      <c r="G4" s="39">
        <v>6</v>
      </c>
      <c r="H4" s="40">
        <v>7</v>
      </c>
      <c r="I4" s="53">
        <v>8</v>
      </c>
      <c r="J4" s="54">
        <v>9</v>
      </c>
      <c r="K4" s="40">
        <v>10</v>
      </c>
      <c r="L4" s="40">
        <v>11</v>
      </c>
      <c r="M4" s="39">
        <v>12</v>
      </c>
      <c r="N4" s="40">
        <v>13</v>
      </c>
      <c r="O4" s="40">
        <v>14</v>
      </c>
      <c r="P4" s="39">
        <v>15</v>
      </c>
      <c r="Q4" s="40">
        <v>16</v>
      </c>
      <c r="R4" s="40">
        <v>17</v>
      </c>
      <c r="S4" s="39">
        <v>18</v>
      </c>
      <c r="T4" s="40">
        <v>19</v>
      </c>
      <c r="U4" s="39">
        <v>20</v>
      </c>
      <c r="V4" s="39">
        <v>21</v>
      </c>
      <c r="W4" s="40">
        <v>22</v>
      </c>
      <c r="X4" s="55">
        <v>23</v>
      </c>
      <c r="Y4" s="59">
        <v>24</v>
      </c>
      <c r="Z4" s="60">
        <v>25</v>
      </c>
      <c r="AA4" s="60">
        <v>26</v>
      </c>
      <c r="AB4" s="59">
        <v>27</v>
      </c>
      <c r="AC4" s="60">
        <v>28</v>
      </c>
      <c r="AD4" s="60">
        <v>29</v>
      </c>
      <c r="AE4" s="124">
        <v>30</v>
      </c>
      <c r="AF4" s="64">
        <v>31</v>
      </c>
      <c r="AG4" s="60">
        <v>32</v>
      </c>
      <c r="AH4" s="59">
        <v>33</v>
      </c>
      <c r="AI4" s="60">
        <v>34</v>
      </c>
      <c r="AJ4" s="60">
        <v>35</v>
      </c>
      <c r="AK4" s="59">
        <v>36</v>
      </c>
      <c r="AL4" s="60">
        <v>37</v>
      </c>
      <c r="AM4" s="60">
        <v>38</v>
      </c>
      <c r="AN4" s="59">
        <v>39</v>
      </c>
      <c r="AO4" s="60">
        <v>40</v>
      </c>
      <c r="AP4" s="60">
        <v>41</v>
      </c>
      <c r="AQ4" s="59">
        <v>42</v>
      </c>
      <c r="AR4" s="60">
        <v>43</v>
      </c>
      <c r="AS4" s="113"/>
    </row>
    <row r="5" spans="1:45" s="30" customFormat="1" ht="24.75" customHeight="1">
      <c r="A5" s="153" t="s">
        <v>211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1"/>
      <c r="AK5" s="61"/>
      <c r="AL5" s="61"/>
      <c r="AM5" s="61"/>
      <c r="AN5" s="61"/>
      <c r="AO5" s="97"/>
      <c r="AP5" s="97"/>
      <c r="AQ5" s="100"/>
      <c r="AR5" s="101"/>
      <c r="AS5" s="114"/>
    </row>
    <row r="6" spans="1:45" s="20" customFormat="1" ht="96" customHeight="1">
      <c r="A6" s="14" t="s">
        <v>189</v>
      </c>
      <c r="B6" s="14">
        <v>1</v>
      </c>
      <c r="C6" s="126" t="s">
        <v>350</v>
      </c>
      <c r="D6" s="31" t="s">
        <v>211</v>
      </c>
      <c r="E6" s="56" t="s">
        <v>212</v>
      </c>
      <c r="F6" s="31" t="s">
        <v>213</v>
      </c>
      <c r="G6" s="49" t="s">
        <v>214</v>
      </c>
      <c r="H6" s="26" t="s">
        <v>215</v>
      </c>
      <c r="I6" s="45">
        <v>39869</v>
      </c>
      <c r="J6" s="45">
        <v>39814</v>
      </c>
      <c r="K6" s="6" t="s">
        <v>216</v>
      </c>
      <c r="L6" s="27" t="s">
        <v>217</v>
      </c>
      <c r="M6" s="26" t="s">
        <v>218</v>
      </c>
      <c r="N6" s="26" t="s">
        <v>219</v>
      </c>
      <c r="O6" s="26" t="s">
        <v>220</v>
      </c>
      <c r="P6" s="20" t="s">
        <v>221</v>
      </c>
      <c r="Q6" s="26" t="s">
        <v>218</v>
      </c>
      <c r="R6" s="26" t="s">
        <v>274</v>
      </c>
      <c r="S6" s="26" t="s">
        <v>222</v>
      </c>
      <c r="T6" s="26"/>
      <c r="U6" s="28" t="s">
        <v>42</v>
      </c>
      <c r="V6" s="29" t="s">
        <v>223</v>
      </c>
      <c r="W6" s="26" t="s">
        <v>224</v>
      </c>
      <c r="X6" s="51"/>
      <c r="Y6" s="62">
        <v>0</v>
      </c>
      <c r="Z6" s="62">
        <v>0</v>
      </c>
      <c r="AA6" s="62">
        <v>0</v>
      </c>
      <c r="AB6" s="62">
        <v>0</v>
      </c>
      <c r="AC6" s="62">
        <v>0</v>
      </c>
      <c r="AD6" s="62">
        <v>0</v>
      </c>
      <c r="AE6" s="62">
        <v>0</v>
      </c>
      <c r="AF6" s="62">
        <v>0</v>
      </c>
      <c r="AG6" s="62">
        <v>0</v>
      </c>
      <c r="AH6" s="62">
        <v>0</v>
      </c>
      <c r="AI6" s="62">
        <v>0</v>
      </c>
      <c r="AJ6" s="62">
        <v>0</v>
      </c>
      <c r="AK6" s="62">
        <v>0</v>
      </c>
      <c r="AL6" s="62">
        <v>0</v>
      </c>
      <c r="AM6" s="62">
        <v>0</v>
      </c>
      <c r="AN6" s="67">
        <v>0</v>
      </c>
      <c r="AO6" s="93">
        <v>0</v>
      </c>
      <c r="AP6" s="93">
        <v>0</v>
      </c>
      <c r="AQ6" s="102" t="s">
        <v>317</v>
      </c>
      <c r="AR6" s="103" t="s">
        <v>318</v>
      </c>
      <c r="AS6" s="115"/>
    </row>
    <row r="7" spans="1:45" s="20" customFormat="1" ht="112.5" customHeight="1">
      <c r="A7" s="14" t="s">
        <v>189</v>
      </c>
      <c r="B7" s="14">
        <v>2</v>
      </c>
      <c r="C7" s="126" t="s">
        <v>350</v>
      </c>
      <c r="D7" s="31" t="s">
        <v>211</v>
      </c>
      <c r="E7" s="56" t="s">
        <v>212</v>
      </c>
      <c r="F7" s="31" t="s">
        <v>213</v>
      </c>
      <c r="G7" s="49" t="s">
        <v>214</v>
      </c>
      <c r="H7" s="26" t="s">
        <v>227</v>
      </c>
      <c r="I7" s="45">
        <v>39869</v>
      </c>
      <c r="J7" s="45">
        <v>39814</v>
      </c>
      <c r="K7" s="6" t="s">
        <v>216</v>
      </c>
      <c r="L7" s="27" t="s">
        <v>217</v>
      </c>
      <c r="M7" s="26" t="s">
        <v>218</v>
      </c>
      <c r="N7" s="26" t="s">
        <v>219</v>
      </c>
      <c r="O7" s="26" t="s">
        <v>220</v>
      </c>
      <c r="P7" s="26" t="s">
        <v>221</v>
      </c>
      <c r="Q7" s="26" t="s">
        <v>218</v>
      </c>
      <c r="R7" s="26" t="s">
        <v>274</v>
      </c>
      <c r="S7" s="26" t="s">
        <v>222</v>
      </c>
      <c r="U7" s="28" t="s">
        <v>42</v>
      </c>
      <c r="V7" s="29" t="str">
        <f>IF(ISBLANK(U7),"", IF(ISERROR(VLOOKUP(U7,Справочники!$A$32:$B$87,2,FALSE)),"Группы полномочий",VLOOKUP(U7,Справочники!$A$32:$B$87,2,FALSE)))</f>
        <v>10 - Социальная поддержка населения</v>
      </c>
      <c r="W7" s="26" t="s">
        <v>224</v>
      </c>
      <c r="X7" s="26"/>
      <c r="Y7" s="62">
        <v>0</v>
      </c>
      <c r="Z7" s="62">
        <v>0</v>
      </c>
      <c r="AA7" s="62">
        <v>0</v>
      </c>
      <c r="AB7" s="62">
        <v>0</v>
      </c>
      <c r="AC7" s="62">
        <v>0</v>
      </c>
      <c r="AD7" s="62">
        <v>0</v>
      </c>
      <c r="AE7" s="62">
        <v>0</v>
      </c>
      <c r="AF7" s="62">
        <v>0</v>
      </c>
      <c r="AG7" s="62">
        <v>0</v>
      </c>
      <c r="AH7" s="62">
        <v>0</v>
      </c>
      <c r="AI7" s="62">
        <v>0</v>
      </c>
      <c r="AJ7" s="62">
        <v>0</v>
      </c>
      <c r="AK7" s="62">
        <v>0</v>
      </c>
      <c r="AL7" s="62">
        <v>0</v>
      </c>
      <c r="AM7" s="62">
        <v>0</v>
      </c>
      <c r="AN7" s="67">
        <v>0</v>
      </c>
      <c r="AO7" s="93">
        <v>0</v>
      </c>
      <c r="AP7" s="93">
        <v>1</v>
      </c>
      <c r="AQ7" s="102" t="s">
        <v>317</v>
      </c>
      <c r="AR7" s="103" t="s">
        <v>318</v>
      </c>
      <c r="AS7" s="115"/>
    </row>
    <row r="8" spans="1:45" s="20" customFormat="1" ht="96.75" customHeight="1">
      <c r="A8" s="14" t="s">
        <v>189</v>
      </c>
      <c r="B8" s="14">
        <v>3</v>
      </c>
      <c r="C8" s="126" t="s">
        <v>350</v>
      </c>
      <c r="D8" s="31" t="s">
        <v>211</v>
      </c>
      <c r="E8" s="56" t="s">
        <v>291</v>
      </c>
      <c r="F8" s="31" t="s">
        <v>213</v>
      </c>
      <c r="G8" s="49" t="s">
        <v>214</v>
      </c>
      <c r="H8" s="26" t="s">
        <v>226</v>
      </c>
      <c r="I8" s="45">
        <v>39869</v>
      </c>
      <c r="J8" s="45">
        <v>39814</v>
      </c>
      <c r="K8" s="6" t="s">
        <v>216</v>
      </c>
      <c r="L8" s="27" t="s">
        <v>217</v>
      </c>
      <c r="M8" s="26" t="s">
        <v>218</v>
      </c>
      <c r="N8" s="26" t="s">
        <v>219</v>
      </c>
      <c r="O8" s="26" t="s">
        <v>220</v>
      </c>
      <c r="P8" s="26" t="s">
        <v>221</v>
      </c>
      <c r="Q8" s="26" t="s">
        <v>218</v>
      </c>
      <c r="R8" s="26" t="s">
        <v>274</v>
      </c>
      <c r="S8" s="26" t="s">
        <v>222</v>
      </c>
      <c r="T8" s="26"/>
      <c r="U8" s="28" t="s">
        <v>42</v>
      </c>
      <c r="V8" s="29" t="str">
        <f>IF(ISBLANK(U8),"", IF(ISERROR(VLOOKUP(U8,Справочники!$A$32:$B$87,2,FALSE)),"Группы полномочий",VLOOKUP(U8,Справочники!$A$32:$B$87,2,FALSE)))</f>
        <v>10 - Социальная поддержка населения</v>
      </c>
      <c r="W8" s="26" t="s">
        <v>224</v>
      </c>
      <c r="X8" s="26"/>
      <c r="Y8" s="62">
        <v>0</v>
      </c>
      <c r="Z8" s="62">
        <v>0</v>
      </c>
      <c r="AA8" s="62">
        <v>0</v>
      </c>
      <c r="AB8" s="62">
        <v>0</v>
      </c>
      <c r="AC8" s="62">
        <v>0</v>
      </c>
      <c r="AD8" s="62">
        <v>0</v>
      </c>
      <c r="AE8" s="62">
        <v>0</v>
      </c>
      <c r="AF8" s="62">
        <v>0</v>
      </c>
      <c r="AG8" s="62">
        <v>0</v>
      </c>
      <c r="AH8" s="62">
        <v>0</v>
      </c>
      <c r="AI8" s="62">
        <v>0</v>
      </c>
      <c r="AJ8" s="62">
        <v>0</v>
      </c>
      <c r="AK8" s="62">
        <v>0</v>
      </c>
      <c r="AL8" s="62">
        <v>0</v>
      </c>
      <c r="AM8" s="62">
        <v>0</v>
      </c>
      <c r="AN8" s="67">
        <v>0</v>
      </c>
      <c r="AO8" s="93">
        <v>0</v>
      </c>
      <c r="AP8" s="107">
        <v>0</v>
      </c>
      <c r="AQ8" s="102" t="s">
        <v>319</v>
      </c>
      <c r="AR8" s="103" t="s">
        <v>318</v>
      </c>
      <c r="AS8" s="115"/>
    </row>
    <row r="9" spans="1:45" s="79" customFormat="1" ht="114.75" customHeight="1">
      <c r="A9" s="69" t="s">
        <v>189</v>
      </c>
      <c r="B9" s="69">
        <v>4</v>
      </c>
      <c r="C9" s="126" t="s">
        <v>350</v>
      </c>
      <c r="D9" s="70" t="s">
        <v>211</v>
      </c>
      <c r="E9" s="50" t="s">
        <v>291</v>
      </c>
      <c r="F9" s="70" t="s">
        <v>213</v>
      </c>
      <c r="G9" s="42" t="s">
        <v>214</v>
      </c>
      <c r="H9" s="71" t="s">
        <v>228</v>
      </c>
      <c r="I9" s="72">
        <v>39869</v>
      </c>
      <c r="J9" s="72">
        <v>39814</v>
      </c>
      <c r="K9" s="73" t="s">
        <v>216</v>
      </c>
      <c r="L9" s="74" t="s">
        <v>217</v>
      </c>
      <c r="M9" s="71" t="s">
        <v>218</v>
      </c>
      <c r="N9" s="71" t="s">
        <v>219</v>
      </c>
      <c r="O9" s="71" t="s">
        <v>220</v>
      </c>
      <c r="P9" s="71" t="s">
        <v>221</v>
      </c>
      <c r="Q9" s="71" t="s">
        <v>218</v>
      </c>
      <c r="R9" s="71" t="s">
        <v>274</v>
      </c>
      <c r="S9" s="71" t="s">
        <v>222</v>
      </c>
      <c r="T9" s="71"/>
      <c r="U9" s="75" t="s">
        <v>42</v>
      </c>
      <c r="V9" s="76" t="str">
        <f>IF(ISBLANK(U9),"", IF(ISERROR(VLOOKUP(U9,Справочники!$A$32:$B$87,2,FALSE)),"Группы полномочий",VLOOKUP(U9,Справочники!$A$32:$B$87,2,FALSE)))</f>
        <v>10 - Социальная поддержка населения</v>
      </c>
      <c r="W9" s="71" t="s">
        <v>224</v>
      </c>
      <c r="X9" s="71"/>
      <c r="Y9" s="77">
        <v>0</v>
      </c>
      <c r="Z9" s="77">
        <v>0</v>
      </c>
      <c r="AA9" s="77">
        <v>0</v>
      </c>
      <c r="AB9" s="77">
        <v>0</v>
      </c>
      <c r="AC9" s="77">
        <v>0</v>
      </c>
      <c r="AD9" s="77">
        <v>0</v>
      </c>
      <c r="AE9" s="77">
        <v>0</v>
      </c>
      <c r="AF9" s="77">
        <v>0</v>
      </c>
      <c r="AG9" s="77">
        <v>0</v>
      </c>
      <c r="AH9" s="77">
        <v>0</v>
      </c>
      <c r="AI9" s="77">
        <v>0</v>
      </c>
      <c r="AJ9" s="77">
        <v>0</v>
      </c>
      <c r="AK9" s="77">
        <v>0</v>
      </c>
      <c r="AL9" s="77">
        <v>0</v>
      </c>
      <c r="AM9" s="77">
        <v>0</v>
      </c>
      <c r="AN9" s="78">
        <v>0</v>
      </c>
      <c r="AO9" s="94">
        <v>0</v>
      </c>
      <c r="AP9" s="77">
        <v>0</v>
      </c>
      <c r="AQ9" s="104" t="s">
        <v>319</v>
      </c>
      <c r="AR9" s="103" t="s">
        <v>318</v>
      </c>
      <c r="AS9" s="116"/>
    </row>
    <row r="10" spans="1:45" s="79" customFormat="1" ht="114" customHeight="1">
      <c r="A10" s="69" t="s">
        <v>189</v>
      </c>
      <c r="B10" s="69">
        <v>5</v>
      </c>
      <c r="C10" s="70" t="s">
        <v>351</v>
      </c>
      <c r="D10" s="70" t="s">
        <v>211</v>
      </c>
      <c r="E10" s="50" t="s">
        <v>291</v>
      </c>
      <c r="F10" s="70" t="s">
        <v>225</v>
      </c>
      <c r="G10" s="71" t="s">
        <v>214</v>
      </c>
      <c r="H10" s="71" t="s">
        <v>297</v>
      </c>
      <c r="I10" s="72">
        <v>39869</v>
      </c>
      <c r="J10" s="72">
        <v>39814</v>
      </c>
      <c r="K10" s="73" t="s">
        <v>216</v>
      </c>
      <c r="L10" s="74" t="s">
        <v>217</v>
      </c>
      <c r="M10" s="71" t="s">
        <v>218</v>
      </c>
      <c r="N10" s="71" t="s">
        <v>219</v>
      </c>
      <c r="O10" s="71" t="s">
        <v>220</v>
      </c>
      <c r="P10" s="71" t="s">
        <v>221</v>
      </c>
      <c r="Q10" s="71" t="s">
        <v>218</v>
      </c>
      <c r="R10" s="71" t="s">
        <v>274</v>
      </c>
      <c r="S10" s="71" t="s">
        <v>222</v>
      </c>
      <c r="T10" s="71"/>
      <c r="U10" s="75" t="s">
        <v>42</v>
      </c>
      <c r="V10" s="76" t="str">
        <f>IF(ISBLANK(U10),"", IF(ISERROR(VLOOKUP(U10,Справочники!$A$32:$B$87,2,FALSE)),"Группы полномочий",VLOOKUP(U10,Справочники!$A$32:$B$87,2,FALSE)))</f>
        <v>10 - Социальная поддержка населения</v>
      </c>
      <c r="W10" s="71" t="s">
        <v>224</v>
      </c>
      <c r="X10" s="71"/>
      <c r="Y10" s="77">
        <v>257.87</v>
      </c>
      <c r="Z10" s="77">
        <v>266.98</v>
      </c>
      <c r="AA10" s="77">
        <v>78.930999999999997</v>
      </c>
      <c r="AB10" s="77">
        <v>84.596999999999994</v>
      </c>
      <c r="AC10" s="77">
        <v>77.195999999999998</v>
      </c>
      <c r="AD10" s="77">
        <v>80.67</v>
      </c>
      <c r="AE10" s="77">
        <v>82</v>
      </c>
      <c r="AF10" s="77">
        <v>82</v>
      </c>
      <c r="AG10" s="77">
        <v>82</v>
      </c>
      <c r="AH10" s="77">
        <v>82</v>
      </c>
      <c r="AI10" s="77">
        <v>82</v>
      </c>
      <c r="AJ10" s="77">
        <v>465</v>
      </c>
      <c r="AK10" s="77">
        <v>449</v>
      </c>
      <c r="AL10" s="77">
        <v>174</v>
      </c>
      <c r="AM10" s="77">
        <v>232</v>
      </c>
      <c r="AN10" s="78">
        <v>201</v>
      </c>
      <c r="AO10" s="110">
        <v>198</v>
      </c>
      <c r="AP10" s="94">
        <v>200</v>
      </c>
      <c r="AQ10" s="104" t="s">
        <v>320</v>
      </c>
      <c r="AR10" s="103" t="s">
        <v>318</v>
      </c>
      <c r="AS10" s="116"/>
    </row>
    <row r="11" spans="1:45" s="79" customFormat="1" ht="52.5" customHeight="1">
      <c r="A11" s="69" t="s">
        <v>189</v>
      </c>
      <c r="B11" s="69">
        <v>6</v>
      </c>
      <c r="C11" s="70" t="s">
        <v>351</v>
      </c>
      <c r="D11" s="70" t="s">
        <v>211</v>
      </c>
      <c r="E11" s="50" t="s">
        <v>291</v>
      </c>
      <c r="F11" s="70" t="s">
        <v>231</v>
      </c>
      <c r="G11" s="71" t="s">
        <v>214</v>
      </c>
      <c r="H11" s="71" t="s">
        <v>229</v>
      </c>
      <c r="I11" s="72">
        <v>39869</v>
      </c>
      <c r="J11" s="72">
        <v>39814</v>
      </c>
      <c r="K11" s="73" t="s">
        <v>216</v>
      </c>
      <c r="L11" s="74" t="s">
        <v>217</v>
      </c>
      <c r="M11" s="71" t="s">
        <v>218</v>
      </c>
      <c r="N11" s="71" t="s">
        <v>219</v>
      </c>
      <c r="O11" s="71" t="s">
        <v>220</v>
      </c>
      <c r="P11" s="71" t="s">
        <v>221</v>
      </c>
      <c r="Q11" s="71" t="s">
        <v>218</v>
      </c>
      <c r="R11" s="71" t="s">
        <v>274</v>
      </c>
      <c r="S11" s="71" t="s">
        <v>222</v>
      </c>
      <c r="T11" s="71"/>
      <c r="U11" s="75" t="s">
        <v>42</v>
      </c>
      <c r="V11" s="76" t="str">
        <f>IF(ISBLANK(U11),"", IF(ISERROR(VLOOKUP(U11,Справочники!$A$32:$B$87,2,FALSE)),"Группы полномочий",VLOOKUP(U11,Справочники!$A$32:$B$87,2,FALSE)))</f>
        <v>10 - Социальная поддержка населения</v>
      </c>
      <c r="W11" s="71" t="s">
        <v>224</v>
      </c>
      <c r="X11" s="71"/>
      <c r="Y11" s="77">
        <v>0</v>
      </c>
      <c r="Z11" s="77">
        <v>0</v>
      </c>
      <c r="AA11" s="77">
        <v>0</v>
      </c>
      <c r="AB11" s="77">
        <v>0</v>
      </c>
      <c r="AC11" s="77">
        <v>0</v>
      </c>
      <c r="AD11" s="77">
        <v>0</v>
      </c>
      <c r="AE11" s="77">
        <v>0</v>
      </c>
      <c r="AF11" s="77">
        <v>0</v>
      </c>
      <c r="AG11" s="77">
        <v>0</v>
      </c>
      <c r="AH11" s="77">
        <v>0</v>
      </c>
      <c r="AI11" s="77">
        <v>0</v>
      </c>
      <c r="AJ11" s="77">
        <v>0</v>
      </c>
      <c r="AK11" s="77">
        <v>0</v>
      </c>
      <c r="AL11" s="77">
        <v>0</v>
      </c>
      <c r="AM11" s="77">
        <v>0</v>
      </c>
      <c r="AN11" s="78">
        <v>0</v>
      </c>
      <c r="AO11" s="94">
        <v>0</v>
      </c>
      <c r="AP11" s="106">
        <v>0</v>
      </c>
      <c r="AQ11" s="104" t="s">
        <v>319</v>
      </c>
      <c r="AR11" s="103" t="s">
        <v>318</v>
      </c>
      <c r="AS11" s="116"/>
    </row>
    <row r="12" spans="1:45" s="79" customFormat="1" ht="86.25" customHeight="1">
      <c r="A12" s="69" t="s">
        <v>189</v>
      </c>
      <c r="B12" s="69">
        <v>7</v>
      </c>
      <c r="C12" s="70" t="s">
        <v>352</v>
      </c>
      <c r="D12" s="70" t="s">
        <v>211</v>
      </c>
      <c r="E12" s="50" t="s">
        <v>291</v>
      </c>
      <c r="F12" s="70" t="s">
        <v>230</v>
      </c>
      <c r="G12" s="71" t="s">
        <v>214</v>
      </c>
      <c r="H12" s="71" t="s">
        <v>232</v>
      </c>
      <c r="I12" s="72">
        <v>39869</v>
      </c>
      <c r="J12" s="72">
        <v>39814</v>
      </c>
      <c r="K12" s="73" t="s">
        <v>216</v>
      </c>
      <c r="L12" s="74" t="s">
        <v>217</v>
      </c>
      <c r="M12" s="71" t="s">
        <v>218</v>
      </c>
      <c r="N12" s="71" t="s">
        <v>219</v>
      </c>
      <c r="O12" s="71" t="s">
        <v>220</v>
      </c>
      <c r="P12" s="71" t="s">
        <v>221</v>
      </c>
      <c r="Q12" s="71" t="s">
        <v>218</v>
      </c>
      <c r="R12" s="71" t="s">
        <v>274</v>
      </c>
      <c r="S12" s="71" t="s">
        <v>222</v>
      </c>
      <c r="T12" s="71"/>
      <c r="U12" s="75" t="s">
        <v>42</v>
      </c>
      <c r="V12" s="76" t="str">
        <f>IF(ISBLANK(U12),"", IF(ISERROR(VLOOKUP(U12,Справочники!$A$32:$B$87,2,FALSE)),"Группы полномочий",VLOOKUP(U12,Справочники!$A$32:$B$87,2,FALSE)))</f>
        <v>10 - Социальная поддержка населения</v>
      </c>
      <c r="W12" s="71" t="s">
        <v>224</v>
      </c>
      <c r="X12" s="71"/>
      <c r="Y12" s="77">
        <v>165.845</v>
      </c>
      <c r="Z12" s="77">
        <v>183.756</v>
      </c>
      <c r="AA12" s="77">
        <v>70.171999999999997</v>
      </c>
      <c r="AB12" s="77">
        <v>179.65</v>
      </c>
      <c r="AC12" s="77">
        <v>196.624</v>
      </c>
      <c r="AD12" s="77">
        <v>197.29</v>
      </c>
      <c r="AE12" s="77">
        <v>200</v>
      </c>
      <c r="AF12" s="77">
        <v>200</v>
      </c>
      <c r="AG12" s="77">
        <v>200</v>
      </c>
      <c r="AH12" s="77">
        <v>200</v>
      </c>
      <c r="AI12" s="77">
        <v>200</v>
      </c>
      <c r="AJ12" s="77">
        <v>283</v>
      </c>
      <c r="AK12" s="77">
        <v>281</v>
      </c>
      <c r="AL12" s="77">
        <v>140</v>
      </c>
      <c r="AM12" s="77">
        <v>170</v>
      </c>
      <c r="AN12" s="106">
        <v>154</v>
      </c>
      <c r="AO12" s="106">
        <v>160</v>
      </c>
      <c r="AP12" s="94">
        <v>165</v>
      </c>
      <c r="AQ12" s="104" t="s">
        <v>320</v>
      </c>
      <c r="AR12" s="103" t="s">
        <v>318</v>
      </c>
      <c r="AS12" s="116"/>
    </row>
    <row r="13" spans="1:45" s="79" customFormat="1" ht="98.25" customHeight="1">
      <c r="A13" s="69" t="s">
        <v>189</v>
      </c>
      <c r="B13" s="69">
        <v>8</v>
      </c>
      <c r="C13" s="70" t="s">
        <v>354</v>
      </c>
      <c r="D13" s="70" t="s">
        <v>211</v>
      </c>
      <c r="E13" s="50" t="s">
        <v>291</v>
      </c>
      <c r="F13" s="70" t="s">
        <v>233</v>
      </c>
      <c r="G13" s="71" t="s">
        <v>214</v>
      </c>
      <c r="H13" s="71" t="s">
        <v>234</v>
      </c>
      <c r="I13" s="72">
        <v>39869</v>
      </c>
      <c r="J13" s="72">
        <v>39814</v>
      </c>
      <c r="K13" s="73" t="s">
        <v>216</v>
      </c>
      <c r="L13" s="74" t="s">
        <v>217</v>
      </c>
      <c r="M13" s="71" t="s">
        <v>218</v>
      </c>
      <c r="N13" s="71" t="s">
        <v>219</v>
      </c>
      <c r="O13" s="71" t="s">
        <v>220</v>
      </c>
      <c r="P13" s="71" t="s">
        <v>221</v>
      </c>
      <c r="Q13" s="71" t="s">
        <v>218</v>
      </c>
      <c r="R13" s="71" t="s">
        <v>274</v>
      </c>
      <c r="S13" s="71" t="s">
        <v>222</v>
      </c>
      <c r="T13" s="71"/>
      <c r="U13" s="75" t="s">
        <v>42</v>
      </c>
      <c r="V13" s="76" t="str">
        <f>IF(ISBLANK(U13),"", IF(ISERROR(VLOOKUP(U13,Справочники!$A$32:$B$87,2,FALSE)),"Группы полномочий",VLOOKUP(U13,Справочники!$A$32:$B$87,2,FALSE)))</f>
        <v>10 - Социальная поддержка населения</v>
      </c>
      <c r="W13" s="71" t="s">
        <v>224</v>
      </c>
      <c r="X13" s="71"/>
      <c r="Y13" s="77">
        <v>0</v>
      </c>
      <c r="Z13" s="77">
        <v>0</v>
      </c>
      <c r="AA13" s="77">
        <v>0</v>
      </c>
      <c r="AB13" s="77">
        <v>0</v>
      </c>
      <c r="AC13" s="77">
        <v>0</v>
      </c>
      <c r="AD13" s="77">
        <v>0</v>
      </c>
      <c r="AE13" s="77">
        <v>0</v>
      </c>
      <c r="AF13" s="77">
        <v>0</v>
      </c>
      <c r="AG13" s="77">
        <v>0</v>
      </c>
      <c r="AH13" s="77">
        <v>0</v>
      </c>
      <c r="AI13" s="77">
        <v>0</v>
      </c>
      <c r="AJ13" s="77">
        <v>0</v>
      </c>
      <c r="AK13" s="77">
        <v>0</v>
      </c>
      <c r="AL13" s="77">
        <v>0</v>
      </c>
      <c r="AM13" s="77">
        <v>0</v>
      </c>
      <c r="AN13" s="78">
        <v>0</v>
      </c>
      <c r="AO13" s="94">
        <v>0</v>
      </c>
      <c r="AP13" s="94">
        <v>0</v>
      </c>
      <c r="AQ13" s="104" t="s">
        <v>319</v>
      </c>
      <c r="AR13" s="103" t="s">
        <v>318</v>
      </c>
      <c r="AS13" s="116"/>
    </row>
    <row r="14" spans="1:45" s="79" customFormat="1" ht="280.5" customHeight="1">
      <c r="A14" s="69" t="s">
        <v>189</v>
      </c>
      <c r="B14" s="69">
        <v>9</v>
      </c>
      <c r="C14" s="70" t="s">
        <v>353</v>
      </c>
      <c r="D14" s="70" t="s">
        <v>211</v>
      </c>
      <c r="E14" s="50" t="s">
        <v>291</v>
      </c>
      <c r="F14" s="70" t="s">
        <v>236</v>
      </c>
      <c r="G14" s="71" t="s">
        <v>214</v>
      </c>
      <c r="H14" s="80" t="s">
        <v>235</v>
      </c>
      <c r="I14" s="72">
        <v>39869</v>
      </c>
      <c r="J14" s="72">
        <v>39814</v>
      </c>
      <c r="K14" s="73" t="s">
        <v>216</v>
      </c>
      <c r="L14" s="74" t="s">
        <v>217</v>
      </c>
      <c r="M14" s="71" t="s">
        <v>218</v>
      </c>
      <c r="N14" s="71" t="s">
        <v>219</v>
      </c>
      <c r="O14" s="71" t="s">
        <v>220</v>
      </c>
      <c r="P14" s="71" t="s">
        <v>221</v>
      </c>
      <c r="Q14" s="71" t="s">
        <v>218</v>
      </c>
      <c r="R14" s="71" t="s">
        <v>274</v>
      </c>
      <c r="S14" s="71" t="s">
        <v>222</v>
      </c>
      <c r="T14" s="71"/>
      <c r="U14" s="75" t="s">
        <v>42</v>
      </c>
      <c r="V14" s="76" t="str">
        <f>IF(ISBLANK(U14),"", IF(ISERROR(VLOOKUP(U14,Справочники!$A$32:$B$87,2,FALSE)),"Группы полномочий",VLOOKUP(U14,Справочники!$A$32:$B$87,2,FALSE)))</f>
        <v>10 - Социальная поддержка населения</v>
      </c>
      <c r="W14" s="71" t="s">
        <v>224</v>
      </c>
      <c r="X14" s="71"/>
      <c r="Y14" s="77">
        <v>28.945</v>
      </c>
      <c r="Z14" s="77">
        <v>30.847999999999999</v>
      </c>
      <c r="AA14" s="77">
        <v>3.62</v>
      </c>
      <c r="AB14" s="77">
        <v>27.242000000000001</v>
      </c>
      <c r="AC14" s="77">
        <v>27.795999999999999</v>
      </c>
      <c r="AD14" s="77">
        <v>4</v>
      </c>
      <c r="AE14" s="77">
        <v>4</v>
      </c>
      <c r="AF14" s="77">
        <v>4</v>
      </c>
      <c r="AG14" s="77">
        <v>4</v>
      </c>
      <c r="AH14" s="77">
        <v>4</v>
      </c>
      <c r="AI14" s="77">
        <v>4</v>
      </c>
      <c r="AJ14" s="77">
        <v>41</v>
      </c>
      <c r="AK14" s="77">
        <v>40</v>
      </c>
      <c r="AL14" s="77">
        <v>17</v>
      </c>
      <c r="AM14" s="77">
        <v>16</v>
      </c>
      <c r="AN14" s="106">
        <v>14</v>
      </c>
      <c r="AO14" s="106">
        <v>12</v>
      </c>
      <c r="AP14" s="94">
        <v>12</v>
      </c>
      <c r="AQ14" s="104" t="s">
        <v>320</v>
      </c>
      <c r="AR14" s="103" t="s">
        <v>318</v>
      </c>
      <c r="AS14" s="116"/>
    </row>
    <row r="15" spans="1:45" s="82" customFormat="1" ht="224.25" customHeight="1">
      <c r="A15" s="69" t="s">
        <v>189</v>
      </c>
      <c r="B15" s="69">
        <v>10</v>
      </c>
      <c r="C15" s="70" t="s">
        <v>353</v>
      </c>
      <c r="D15" s="70" t="s">
        <v>211</v>
      </c>
      <c r="E15" s="50" t="s">
        <v>291</v>
      </c>
      <c r="F15" s="70" t="s">
        <v>236</v>
      </c>
      <c r="G15" s="71" t="s">
        <v>214</v>
      </c>
      <c r="H15" s="81" t="s">
        <v>237</v>
      </c>
      <c r="I15" s="72">
        <v>39869</v>
      </c>
      <c r="J15" s="72">
        <v>39814</v>
      </c>
      <c r="K15" s="73" t="s">
        <v>216</v>
      </c>
      <c r="L15" s="74" t="s">
        <v>217</v>
      </c>
      <c r="M15" s="71" t="s">
        <v>218</v>
      </c>
      <c r="N15" s="71" t="s">
        <v>219</v>
      </c>
      <c r="O15" s="71" t="s">
        <v>220</v>
      </c>
      <c r="P15" s="71" t="s">
        <v>221</v>
      </c>
      <c r="Q15" s="71" t="s">
        <v>218</v>
      </c>
      <c r="R15" s="71" t="s">
        <v>274</v>
      </c>
      <c r="S15" s="71" t="s">
        <v>222</v>
      </c>
      <c r="T15" s="71"/>
      <c r="U15" s="75" t="s">
        <v>42</v>
      </c>
      <c r="V15" s="76" t="str">
        <f>IF(ISBLANK(U15),"", IF(ISERROR(VLOOKUP(U15,Справочники!$A$32:$B$87,2,FALSE)),"Группы полномочий",VLOOKUP(U15,Справочники!$A$32:$B$87,2,FALSE)))</f>
        <v>10 - Социальная поддержка населения</v>
      </c>
      <c r="W15" s="71" t="s">
        <v>224</v>
      </c>
      <c r="X15" s="71"/>
      <c r="Y15" s="77">
        <v>0</v>
      </c>
      <c r="Z15" s="77">
        <v>0</v>
      </c>
      <c r="AA15" s="77">
        <v>0</v>
      </c>
      <c r="AB15" s="77">
        <v>0</v>
      </c>
      <c r="AC15" s="77">
        <v>0</v>
      </c>
      <c r="AD15" s="77">
        <v>0</v>
      </c>
      <c r="AE15" s="77">
        <v>0</v>
      </c>
      <c r="AF15" s="77">
        <v>0</v>
      </c>
      <c r="AG15" s="77">
        <v>0</v>
      </c>
      <c r="AH15" s="77">
        <v>0</v>
      </c>
      <c r="AI15" s="77">
        <v>0</v>
      </c>
      <c r="AJ15" s="77">
        <v>0</v>
      </c>
      <c r="AK15" s="77">
        <v>0</v>
      </c>
      <c r="AL15" s="77">
        <v>0</v>
      </c>
      <c r="AM15" s="77">
        <v>0</v>
      </c>
      <c r="AN15" s="78">
        <v>0</v>
      </c>
      <c r="AO15" s="94">
        <v>0</v>
      </c>
      <c r="AP15" s="94">
        <v>0</v>
      </c>
      <c r="AQ15" s="104" t="s">
        <v>319</v>
      </c>
      <c r="AR15" s="103" t="s">
        <v>318</v>
      </c>
      <c r="AS15" s="117"/>
    </row>
    <row r="16" spans="1:45" s="82" customFormat="1" ht="250.8">
      <c r="A16" s="69" t="s">
        <v>189</v>
      </c>
      <c r="B16" s="69">
        <v>11</v>
      </c>
      <c r="C16" s="70" t="s">
        <v>353</v>
      </c>
      <c r="D16" s="70" t="s">
        <v>211</v>
      </c>
      <c r="E16" s="50" t="s">
        <v>291</v>
      </c>
      <c r="F16" s="70" t="s">
        <v>236</v>
      </c>
      <c r="G16" s="71" t="s">
        <v>214</v>
      </c>
      <c r="H16" s="80" t="s">
        <v>240</v>
      </c>
      <c r="I16" s="72">
        <v>39869</v>
      </c>
      <c r="J16" s="72">
        <v>39814</v>
      </c>
      <c r="K16" s="73" t="s">
        <v>216</v>
      </c>
      <c r="L16" s="74" t="s">
        <v>217</v>
      </c>
      <c r="M16" s="71" t="s">
        <v>218</v>
      </c>
      <c r="N16" s="71" t="s">
        <v>219</v>
      </c>
      <c r="O16" s="71" t="s">
        <v>220</v>
      </c>
      <c r="P16" s="71" t="s">
        <v>221</v>
      </c>
      <c r="Q16" s="71" t="s">
        <v>218</v>
      </c>
      <c r="R16" s="71" t="s">
        <v>274</v>
      </c>
      <c r="S16" s="71" t="s">
        <v>222</v>
      </c>
      <c r="T16" s="71"/>
      <c r="U16" s="75" t="s">
        <v>42</v>
      </c>
      <c r="V16" s="76" t="str">
        <f>IF(ISBLANK(U16),"", IF(ISERROR(VLOOKUP(U16,Справочники!$A$32:$B$87,2,FALSE)),"Группы полномочий",VLOOKUP(U16,Справочники!$A$32:$B$87,2,FALSE)))</f>
        <v>10 - Социальная поддержка населения</v>
      </c>
      <c r="W16" s="71" t="s">
        <v>224</v>
      </c>
      <c r="X16" s="71"/>
      <c r="Y16" s="77">
        <v>0</v>
      </c>
      <c r="Z16" s="77">
        <v>0</v>
      </c>
      <c r="AA16" s="77">
        <v>0</v>
      </c>
      <c r="AB16" s="77">
        <v>0</v>
      </c>
      <c r="AC16" s="77">
        <v>0</v>
      </c>
      <c r="AD16" s="77">
        <v>0</v>
      </c>
      <c r="AE16" s="77">
        <v>0</v>
      </c>
      <c r="AF16" s="77">
        <v>0</v>
      </c>
      <c r="AG16" s="77">
        <v>0</v>
      </c>
      <c r="AH16" s="77">
        <v>0</v>
      </c>
      <c r="AI16" s="77">
        <v>0</v>
      </c>
      <c r="AJ16" s="77">
        <v>0</v>
      </c>
      <c r="AK16" s="77">
        <v>0</v>
      </c>
      <c r="AL16" s="77">
        <v>0</v>
      </c>
      <c r="AM16" s="77">
        <v>0</v>
      </c>
      <c r="AN16" s="78">
        <v>0</v>
      </c>
      <c r="AO16" s="94">
        <v>0</v>
      </c>
      <c r="AP16" s="94">
        <v>0</v>
      </c>
      <c r="AQ16" s="104" t="s">
        <v>319</v>
      </c>
      <c r="AR16" s="103" t="s">
        <v>318</v>
      </c>
      <c r="AS16" s="117"/>
    </row>
    <row r="17" spans="1:45" s="82" customFormat="1" ht="153" customHeight="1">
      <c r="A17" s="69" t="s">
        <v>189</v>
      </c>
      <c r="B17" s="69">
        <v>12</v>
      </c>
      <c r="C17" s="70" t="s">
        <v>355</v>
      </c>
      <c r="D17" s="70" t="s">
        <v>211</v>
      </c>
      <c r="E17" s="50" t="s">
        <v>291</v>
      </c>
      <c r="F17" s="70" t="s">
        <v>238</v>
      </c>
      <c r="G17" s="71" t="s">
        <v>214</v>
      </c>
      <c r="H17" s="83" t="s">
        <v>241</v>
      </c>
      <c r="I17" s="72">
        <v>39869</v>
      </c>
      <c r="J17" s="72">
        <v>39814</v>
      </c>
      <c r="K17" s="73" t="s">
        <v>216</v>
      </c>
      <c r="L17" s="74" t="s">
        <v>217</v>
      </c>
      <c r="M17" s="71" t="s">
        <v>218</v>
      </c>
      <c r="N17" s="71" t="s">
        <v>219</v>
      </c>
      <c r="O17" s="71" t="s">
        <v>220</v>
      </c>
      <c r="P17" s="71" t="s">
        <v>221</v>
      </c>
      <c r="Q17" s="71" t="s">
        <v>218</v>
      </c>
      <c r="R17" s="71" t="s">
        <v>274</v>
      </c>
      <c r="S17" s="71" t="s">
        <v>222</v>
      </c>
      <c r="T17" s="71"/>
      <c r="U17" s="75" t="s">
        <v>42</v>
      </c>
      <c r="V17" s="76" t="str">
        <f>IF(ISBLANK(U17),"", IF(ISERROR(VLOOKUP(U17,Справочники!$A$32:$B$87,2,FALSE)),"Группы полномочий",VLOOKUP(U17,Справочники!$A$32:$B$87,2,FALSE)))</f>
        <v>10 - Социальная поддержка населения</v>
      </c>
      <c r="W17" s="71" t="s">
        <v>224</v>
      </c>
      <c r="X17" s="71"/>
      <c r="Y17" s="77">
        <v>0</v>
      </c>
      <c r="Z17" s="77">
        <v>0</v>
      </c>
      <c r="AA17" s="77">
        <v>0</v>
      </c>
      <c r="AB17" s="77">
        <v>0</v>
      </c>
      <c r="AC17" s="77">
        <v>0</v>
      </c>
      <c r="AD17" s="77">
        <v>0</v>
      </c>
      <c r="AE17" s="77">
        <v>0</v>
      </c>
      <c r="AF17" s="77">
        <v>0</v>
      </c>
      <c r="AG17" s="77">
        <v>0</v>
      </c>
      <c r="AH17" s="77">
        <v>0</v>
      </c>
      <c r="AI17" s="77">
        <v>0</v>
      </c>
      <c r="AJ17" s="77">
        <v>0</v>
      </c>
      <c r="AK17" s="77">
        <v>0</v>
      </c>
      <c r="AL17" s="77">
        <v>0</v>
      </c>
      <c r="AM17" s="77">
        <v>0</v>
      </c>
      <c r="AN17" s="78">
        <v>0</v>
      </c>
      <c r="AO17" s="94">
        <v>0</v>
      </c>
      <c r="AP17" s="110">
        <v>0</v>
      </c>
      <c r="AQ17" s="104" t="s">
        <v>319</v>
      </c>
      <c r="AR17" s="103" t="s">
        <v>318</v>
      </c>
      <c r="AS17" s="117"/>
    </row>
    <row r="18" spans="1:45" s="82" customFormat="1" ht="211.2">
      <c r="A18" s="69" t="s">
        <v>189</v>
      </c>
      <c r="B18" s="69">
        <v>13</v>
      </c>
      <c r="C18" s="70" t="s">
        <v>356</v>
      </c>
      <c r="D18" s="70" t="s">
        <v>211</v>
      </c>
      <c r="E18" s="50" t="s">
        <v>291</v>
      </c>
      <c r="F18" s="70" t="s">
        <v>238</v>
      </c>
      <c r="G18" s="71" t="s">
        <v>214</v>
      </c>
      <c r="H18" s="83" t="s">
        <v>242</v>
      </c>
      <c r="I18" s="72">
        <v>39869</v>
      </c>
      <c r="J18" s="72">
        <v>39814</v>
      </c>
      <c r="K18" s="73" t="s">
        <v>216</v>
      </c>
      <c r="L18" s="74" t="s">
        <v>217</v>
      </c>
      <c r="M18" s="71" t="s">
        <v>218</v>
      </c>
      <c r="N18" s="71" t="s">
        <v>219</v>
      </c>
      <c r="O18" s="71" t="s">
        <v>220</v>
      </c>
      <c r="P18" s="71" t="s">
        <v>221</v>
      </c>
      <c r="Q18" s="71" t="s">
        <v>218</v>
      </c>
      <c r="R18" s="71" t="s">
        <v>274</v>
      </c>
      <c r="S18" s="71" t="s">
        <v>222</v>
      </c>
      <c r="T18" s="71"/>
      <c r="U18" s="75" t="s">
        <v>42</v>
      </c>
      <c r="V18" s="76" t="str">
        <f>IF(ISBLANK(U18),"", IF(ISERROR(VLOOKUP(U18,Справочники!$A$32:$B$87,2,FALSE)),"Группы полномочий",VLOOKUP(U18,Справочники!$A$32:$B$87,2,FALSE)))</f>
        <v>10 - Социальная поддержка населения</v>
      </c>
      <c r="W18" s="71" t="s">
        <v>224</v>
      </c>
      <c r="X18" s="71"/>
      <c r="Y18" s="77">
        <v>0</v>
      </c>
      <c r="Z18" s="77">
        <v>0</v>
      </c>
      <c r="AA18" s="77">
        <v>0</v>
      </c>
      <c r="AB18" s="77">
        <v>0</v>
      </c>
      <c r="AC18" s="77">
        <v>0</v>
      </c>
      <c r="AD18" s="77">
        <v>0</v>
      </c>
      <c r="AE18" s="77">
        <v>0</v>
      </c>
      <c r="AF18" s="77">
        <v>0</v>
      </c>
      <c r="AG18" s="77">
        <v>0</v>
      </c>
      <c r="AH18" s="77">
        <v>0</v>
      </c>
      <c r="AI18" s="77">
        <v>0</v>
      </c>
      <c r="AJ18" s="77">
        <v>0</v>
      </c>
      <c r="AK18" s="77">
        <v>0</v>
      </c>
      <c r="AL18" s="77">
        <v>0</v>
      </c>
      <c r="AM18" s="77">
        <v>0</v>
      </c>
      <c r="AN18" s="78">
        <v>0</v>
      </c>
      <c r="AO18" s="94">
        <v>0</v>
      </c>
      <c r="AP18" s="94">
        <v>0</v>
      </c>
      <c r="AQ18" s="104" t="s">
        <v>317</v>
      </c>
      <c r="AR18" s="103" t="s">
        <v>318</v>
      </c>
      <c r="AS18" s="117"/>
    </row>
    <row r="19" spans="1:45" s="82" customFormat="1" ht="105.6">
      <c r="A19" s="69" t="s">
        <v>189</v>
      </c>
      <c r="B19" s="69">
        <v>14</v>
      </c>
      <c r="C19" s="70" t="s">
        <v>357</v>
      </c>
      <c r="D19" s="70" t="s">
        <v>211</v>
      </c>
      <c r="E19" s="50" t="s">
        <v>291</v>
      </c>
      <c r="F19" s="70" t="s">
        <v>244</v>
      </c>
      <c r="G19" s="71" t="s">
        <v>214</v>
      </c>
      <c r="H19" s="83" t="s">
        <v>243</v>
      </c>
      <c r="I19" s="72">
        <v>39869</v>
      </c>
      <c r="J19" s="72">
        <v>39814</v>
      </c>
      <c r="K19" s="73" t="s">
        <v>216</v>
      </c>
      <c r="L19" s="74" t="s">
        <v>217</v>
      </c>
      <c r="M19" s="71" t="s">
        <v>218</v>
      </c>
      <c r="N19" s="71" t="s">
        <v>219</v>
      </c>
      <c r="O19" s="71" t="s">
        <v>220</v>
      </c>
      <c r="P19" s="71" t="s">
        <v>221</v>
      </c>
      <c r="Q19" s="71" t="s">
        <v>218</v>
      </c>
      <c r="R19" s="71" t="s">
        <v>274</v>
      </c>
      <c r="S19" s="71" t="s">
        <v>222</v>
      </c>
      <c r="T19" s="71"/>
      <c r="U19" s="75" t="s">
        <v>42</v>
      </c>
      <c r="V19" s="76" t="str">
        <f>IF(ISBLANK(U19),"", IF(ISERROR(VLOOKUP(U19,Справочники!$A$32:$B$87,2,FALSE)),"Группы полномочий",VLOOKUP(U19,Справочники!$A$32:$B$87,2,FALSE)))</f>
        <v>10 - Социальная поддержка населения</v>
      </c>
      <c r="W19" s="71" t="s">
        <v>224</v>
      </c>
      <c r="X19" s="71"/>
      <c r="Y19" s="77">
        <v>0</v>
      </c>
      <c r="Z19" s="77">
        <v>0</v>
      </c>
      <c r="AA19" s="77">
        <v>0</v>
      </c>
      <c r="AB19" s="77">
        <v>0</v>
      </c>
      <c r="AC19" s="77">
        <v>0</v>
      </c>
      <c r="AD19" s="77">
        <v>0</v>
      </c>
      <c r="AE19" s="77">
        <v>1</v>
      </c>
      <c r="AF19" s="77">
        <v>1</v>
      </c>
      <c r="AG19" s="77">
        <v>1</v>
      </c>
      <c r="AH19" s="77">
        <v>1</v>
      </c>
      <c r="AI19" s="77">
        <v>1</v>
      </c>
      <c r="AJ19" s="77">
        <v>0</v>
      </c>
      <c r="AK19" s="77">
        <v>0</v>
      </c>
      <c r="AL19" s="77">
        <v>0</v>
      </c>
      <c r="AM19" s="77">
        <v>0</v>
      </c>
      <c r="AN19" s="78">
        <v>0</v>
      </c>
      <c r="AO19" s="94">
        <v>0</v>
      </c>
      <c r="AP19" s="94">
        <v>12</v>
      </c>
      <c r="AQ19" s="104" t="s">
        <v>319</v>
      </c>
      <c r="AR19" s="105" t="s">
        <v>321</v>
      </c>
      <c r="AS19" s="117"/>
    </row>
    <row r="20" spans="1:45" s="82" customFormat="1" ht="105.6">
      <c r="A20" s="69" t="s">
        <v>189</v>
      </c>
      <c r="B20" s="69">
        <v>15</v>
      </c>
      <c r="C20" s="70" t="s">
        <v>358</v>
      </c>
      <c r="D20" s="70" t="s">
        <v>211</v>
      </c>
      <c r="E20" s="50" t="s">
        <v>291</v>
      </c>
      <c r="F20" s="70" t="s">
        <v>245</v>
      </c>
      <c r="G20" s="71" t="s">
        <v>214</v>
      </c>
      <c r="H20" s="83" t="s">
        <v>246</v>
      </c>
      <c r="I20" s="72">
        <v>39869</v>
      </c>
      <c r="J20" s="72">
        <v>39814</v>
      </c>
      <c r="K20" s="73" t="s">
        <v>216</v>
      </c>
      <c r="L20" s="74" t="s">
        <v>217</v>
      </c>
      <c r="M20" s="71" t="s">
        <v>218</v>
      </c>
      <c r="N20" s="71" t="s">
        <v>219</v>
      </c>
      <c r="O20" s="71" t="s">
        <v>220</v>
      </c>
      <c r="P20" s="71" t="s">
        <v>221</v>
      </c>
      <c r="Q20" s="71" t="s">
        <v>218</v>
      </c>
      <c r="R20" s="71" t="s">
        <v>274</v>
      </c>
      <c r="S20" s="71" t="s">
        <v>222</v>
      </c>
      <c r="T20" s="71"/>
      <c r="U20" s="75" t="s">
        <v>42</v>
      </c>
      <c r="V20" s="76" t="str">
        <f>IF(ISBLANK(U20),"", IF(ISERROR(VLOOKUP(U20,Справочники!$A$32:$B$87,2,FALSE)),"Группы полномочий",VLOOKUP(U20,Справочники!$A$32:$B$87,2,FALSE)))</f>
        <v>10 - Социальная поддержка населения</v>
      </c>
      <c r="W20" s="71" t="s">
        <v>224</v>
      </c>
      <c r="X20" s="71"/>
      <c r="Y20" s="77">
        <v>0</v>
      </c>
      <c r="Z20" s="77">
        <v>0</v>
      </c>
      <c r="AA20" s="77">
        <v>0</v>
      </c>
      <c r="AB20" s="77">
        <v>0</v>
      </c>
      <c r="AC20" s="77">
        <v>0</v>
      </c>
      <c r="AD20" s="77">
        <v>0</v>
      </c>
      <c r="AE20" s="77">
        <v>1</v>
      </c>
      <c r="AF20" s="77">
        <v>1</v>
      </c>
      <c r="AG20" s="77">
        <v>1</v>
      </c>
      <c r="AH20" s="77">
        <v>1</v>
      </c>
      <c r="AI20" s="77">
        <v>1</v>
      </c>
      <c r="AJ20" s="77">
        <v>0</v>
      </c>
      <c r="AK20" s="77">
        <v>0</v>
      </c>
      <c r="AL20" s="77">
        <v>0</v>
      </c>
      <c r="AM20" s="77">
        <v>0</v>
      </c>
      <c r="AN20" s="110">
        <v>0</v>
      </c>
      <c r="AO20" s="110">
        <v>0</v>
      </c>
      <c r="AP20" s="110">
        <v>12</v>
      </c>
      <c r="AQ20" s="104" t="s">
        <v>319</v>
      </c>
      <c r="AR20" s="103" t="s">
        <v>318</v>
      </c>
      <c r="AS20" s="117"/>
    </row>
    <row r="21" spans="1:45" s="82" customFormat="1" ht="249" customHeight="1">
      <c r="A21" s="69" t="s">
        <v>189</v>
      </c>
      <c r="B21" s="69">
        <v>16</v>
      </c>
      <c r="C21" s="70" t="s">
        <v>359</v>
      </c>
      <c r="D21" s="70" t="s">
        <v>211</v>
      </c>
      <c r="E21" s="50" t="s">
        <v>292</v>
      </c>
      <c r="F21" s="70" t="s">
        <v>247</v>
      </c>
      <c r="G21" s="71" t="s">
        <v>253</v>
      </c>
      <c r="H21" s="83" t="s">
        <v>248</v>
      </c>
      <c r="I21" s="57">
        <v>42214</v>
      </c>
      <c r="J21" s="57">
        <v>42005</v>
      </c>
      <c r="K21" s="73" t="s">
        <v>216</v>
      </c>
      <c r="L21" s="74" t="s">
        <v>217</v>
      </c>
      <c r="M21" s="71" t="s">
        <v>218</v>
      </c>
      <c r="N21" s="85" t="s">
        <v>219</v>
      </c>
      <c r="O21" s="42" t="s">
        <v>249</v>
      </c>
      <c r="P21" s="71" t="s">
        <v>221</v>
      </c>
      <c r="Q21" s="71" t="s">
        <v>218</v>
      </c>
      <c r="R21" s="71" t="s">
        <v>274</v>
      </c>
      <c r="S21" s="42" t="s">
        <v>250</v>
      </c>
      <c r="T21" s="85"/>
      <c r="U21" s="85">
        <v>23</v>
      </c>
      <c r="V21" s="80" t="s">
        <v>251</v>
      </c>
      <c r="W21" s="85" t="s">
        <v>224</v>
      </c>
      <c r="X21" s="85"/>
      <c r="Y21" s="77">
        <v>0</v>
      </c>
      <c r="Z21" s="77">
        <v>0</v>
      </c>
      <c r="AA21" s="77">
        <v>0</v>
      </c>
      <c r="AB21" s="77">
        <v>0</v>
      </c>
      <c r="AC21" s="77">
        <v>0</v>
      </c>
      <c r="AD21" s="77">
        <v>3.15</v>
      </c>
      <c r="AE21" s="77">
        <v>3</v>
      </c>
      <c r="AF21" s="77">
        <v>3</v>
      </c>
      <c r="AG21" s="77">
        <v>3</v>
      </c>
      <c r="AH21" s="77">
        <v>3</v>
      </c>
      <c r="AI21" s="77">
        <v>3</v>
      </c>
      <c r="AJ21" s="77">
        <v>0</v>
      </c>
      <c r="AK21" s="77">
        <v>0</v>
      </c>
      <c r="AL21" s="77">
        <v>0</v>
      </c>
      <c r="AM21" s="77">
        <v>0</v>
      </c>
      <c r="AN21" s="106">
        <v>0</v>
      </c>
      <c r="AO21" s="106">
        <v>7</v>
      </c>
      <c r="AP21" s="94">
        <v>7</v>
      </c>
      <c r="AQ21" s="104" t="s">
        <v>320</v>
      </c>
      <c r="AR21" s="105" t="s">
        <v>322</v>
      </c>
      <c r="AS21" s="117"/>
    </row>
    <row r="22" spans="1:45" s="82" customFormat="1" ht="141" customHeight="1">
      <c r="A22" s="69" t="s">
        <v>189</v>
      </c>
      <c r="B22" s="69">
        <v>17</v>
      </c>
      <c r="C22" s="70" t="s">
        <v>360</v>
      </c>
      <c r="D22" s="70" t="s">
        <v>211</v>
      </c>
      <c r="E22" s="50" t="s">
        <v>293</v>
      </c>
      <c r="F22" s="70" t="s">
        <v>252</v>
      </c>
      <c r="G22" s="71" t="s">
        <v>214</v>
      </c>
      <c r="H22" s="83" t="s">
        <v>254</v>
      </c>
      <c r="I22" s="57">
        <v>42335</v>
      </c>
      <c r="J22" s="57">
        <v>42370</v>
      </c>
      <c r="K22" s="85" t="s">
        <v>255</v>
      </c>
      <c r="L22" s="85" t="s">
        <v>217</v>
      </c>
      <c r="M22" s="71" t="s">
        <v>218</v>
      </c>
      <c r="N22" s="85" t="s">
        <v>219</v>
      </c>
      <c r="O22" s="71" t="s">
        <v>220</v>
      </c>
      <c r="P22" s="71" t="s">
        <v>221</v>
      </c>
      <c r="Q22" s="71" t="s">
        <v>218</v>
      </c>
      <c r="R22" s="71" t="s">
        <v>274</v>
      </c>
      <c r="S22" s="71" t="s">
        <v>222</v>
      </c>
      <c r="T22" s="85"/>
      <c r="U22" s="75" t="s">
        <v>42</v>
      </c>
      <c r="V22" s="80" t="s">
        <v>256</v>
      </c>
      <c r="W22" s="85" t="s">
        <v>224</v>
      </c>
      <c r="X22" s="85"/>
      <c r="Y22" s="77">
        <v>0</v>
      </c>
      <c r="Z22" s="77">
        <v>0</v>
      </c>
      <c r="AA22" s="77">
        <v>0</v>
      </c>
      <c r="AB22" s="77">
        <v>0</v>
      </c>
      <c r="AC22" s="77">
        <v>0</v>
      </c>
      <c r="AD22" s="77">
        <v>0</v>
      </c>
      <c r="AE22" s="77">
        <v>0</v>
      </c>
      <c r="AF22" s="77">
        <v>0</v>
      </c>
      <c r="AG22" s="77">
        <v>0</v>
      </c>
      <c r="AH22" s="77">
        <v>0</v>
      </c>
      <c r="AI22" s="77">
        <v>0</v>
      </c>
      <c r="AJ22" s="77">
        <v>0</v>
      </c>
      <c r="AK22" s="77">
        <v>0</v>
      </c>
      <c r="AL22" s="77">
        <v>0</v>
      </c>
      <c r="AM22" s="77">
        <v>0</v>
      </c>
      <c r="AN22" s="78">
        <v>0</v>
      </c>
      <c r="AO22" s="94">
        <v>0</v>
      </c>
      <c r="AP22" s="94">
        <v>0</v>
      </c>
      <c r="AQ22" s="104" t="s">
        <v>319</v>
      </c>
      <c r="AR22" s="103" t="s">
        <v>318</v>
      </c>
      <c r="AS22" s="117"/>
    </row>
    <row r="23" spans="1:45" s="82" customFormat="1" ht="315" customHeight="1">
      <c r="A23" s="69" t="s">
        <v>189</v>
      </c>
      <c r="B23" s="69">
        <v>18</v>
      </c>
      <c r="C23" s="70" t="s">
        <v>361</v>
      </c>
      <c r="D23" s="70" t="s">
        <v>211</v>
      </c>
      <c r="E23" s="50" t="s">
        <v>294</v>
      </c>
      <c r="F23" s="70" t="s">
        <v>285</v>
      </c>
      <c r="G23" s="85" t="s">
        <v>257</v>
      </c>
      <c r="H23" s="83" t="s">
        <v>258</v>
      </c>
      <c r="I23" s="57">
        <v>42736</v>
      </c>
      <c r="J23" s="57">
        <v>42736</v>
      </c>
      <c r="K23" s="85" t="s">
        <v>286</v>
      </c>
      <c r="L23" s="74" t="s">
        <v>217</v>
      </c>
      <c r="M23" s="71" t="s">
        <v>218</v>
      </c>
      <c r="N23" s="85" t="s">
        <v>259</v>
      </c>
      <c r="O23" s="85" t="s">
        <v>260</v>
      </c>
      <c r="P23" s="71" t="s">
        <v>221</v>
      </c>
      <c r="Q23" s="71" t="s">
        <v>218</v>
      </c>
      <c r="R23" s="71" t="s">
        <v>274</v>
      </c>
      <c r="S23" s="42" t="s">
        <v>261</v>
      </c>
      <c r="T23" s="85"/>
      <c r="U23" s="85">
        <v>2</v>
      </c>
      <c r="V23" s="80" t="s">
        <v>262</v>
      </c>
      <c r="W23" s="80" t="s">
        <v>263</v>
      </c>
      <c r="X23" s="85"/>
      <c r="Y23" s="77">
        <v>0</v>
      </c>
      <c r="Z23" s="77">
        <v>0</v>
      </c>
      <c r="AA23" s="77">
        <v>0</v>
      </c>
      <c r="AB23" s="77">
        <v>0</v>
      </c>
      <c r="AC23" s="77">
        <v>0</v>
      </c>
      <c r="AD23" s="77">
        <v>0</v>
      </c>
      <c r="AE23" s="87">
        <v>187.756</v>
      </c>
      <c r="AF23" s="123">
        <v>187.756</v>
      </c>
      <c r="AG23" s="123">
        <v>187.756</v>
      </c>
      <c r="AH23" s="123">
        <v>187.756</v>
      </c>
      <c r="AI23" s="123">
        <v>187.756</v>
      </c>
      <c r="AJ23" s="77">
        <v>0</v>
      </c>
      <c r="AK23" s="77">
        <v>0</v>
      </c>
      <c r="AL23" s="77">
        <v>0</v>
      </c>
      <c r="AM23" s="77">
        <v>0</v>
      </c>
      <c r="AN23" s="78">
        <v>0</v>
      </c>
      <c r="AO23" s="98">
        <v>0</v>
      </c>
      <c r="AP23" s="98">
        <v>2</v>
      </c>
      <c r="AQ23" s="104" t="s">
        <v>319</v>
      </c>
      <c r="AR23" s="105" t="s">
        <v>323</v>
      </c>
      <c r="AS23" s="117"/>
    </row>
    <row r="24" spans="1:45" s="89" customFormat="1" ht="261.75" customHeight="1">
      <c r="A24" s="69" t="s">
        <v>189</v>
      </c>
      <c r="B24" s="69">
        <v>19</v>
      </c>
      <c r="C24" s="70" t="s">
        <v>362</v>
      </c>
      <c r="D24" s="70" t="s">
        <v>211</v>
      </c>
      <c r="E24" s="50" t="s">
        <v>295</v>
      </c>
      <c r="F24" s="70" t="s">
        <v>287</v>
      </c>
      <c r="G24" s="42" t="s">
        <v>265</v>
      </c>
      <c r="H24" s="42" t="s">
        <v>307</v>
      </c>
      <c r="I24" s="57">
        <v>39869</v>
      </c>
      <c r="J24" s="57" t="s">
        <v>288</v>
      </c>
      <c r="K24" s="73" t="s">
        <v>216</v>
      </c>
      <c r="L24" s="74" t="s">
        <v>217</v>
      </c>
      <c r="M24" s="83" t="s">
        <v>289</v>
      </c>
      <c r="N24" s="71" t="s">
        <v>219</v>
      </c>
      <c r="O24" s="71" t="s">
        <v>220</v>
      </c>
      <c r="P24" s="85" t="s">
        <v>221</v>
      </c>
      <c r="Q24" s="71" t="s">
        <v>218</v>
      </c>
      <c r="R24" s="88" t="s">
        <v>299</v>
      </c>
      <c r="S24" s="42" t="s">
        <v>284</v>
      </c>
      <c r="T24" s="85"/>
      <c r="U24" s="75" t="s">
        <v>42</v>
      </c>
      <c r="V24" s="76" t="str">
        <f>IF(ISBLANK(U24),"", IF(ISERROR(VLOOKUP(U24,Справочники!$A$32:$B$87,2,FALSE)),"Группы полномочий",VLOOKUP(U24,Справочники!$A$32:$B$87,2,FALSE)))</f>
        <v>10 - Социальная поддержка населения</v>
      </c>
      <c r="W24" s="85" t="s">
        <v>224</v>
      </c>
      <c r="X24" s="71"/>
      <c r="Y24" s="77">
        <v>3.3570000000000002</v>
      </c>
      <c r="Z24" s="77">
        <v>5.9569999999999999</v>
      </c>
      <c r="AA24" s="77">
        <v>1.1120000000000001</v>
      </c>
      <c r="AB24" s="77">
        <v>3.0339999999999998</v>
      </c>
      <c r="AC24" s="77">
        <v>3.0910000000000002</v>
      </c>
      <c r="AD24" s="77">
        <v>2.67</v>
      </c>
      <c r="AE24" s="77">
        <v>4</v>
      </c>
      <c r="AF24" s="77">
        <v>4</v>
      </c>
      <c r="AG24" s="77">
        <v>4</v>
      </c>
      <c r="AH24" s="77">
        <v>4</v>
      </c>
      <c r="AI24" s="77">
        <v>4</v>
      </c>
      <c r="AJ24" s="77">
        <v>13</v>
      </c>
      <c r="AK24" s="77">
        <v>14</v>
      </c>
      <c r="AL24" s="77">
        <v>4</v>
      </c>
      <c r="AM24" s="77">
        <v>7</v>
      </c>
      <c r="AN24" s="106">
        <v>6</v>
      </c>
      <c r="AO24" s="106">
        <v>4</v>
      </c>
      <c r="AP24" s="94">
        <v>5</v>
      </c>
      <c r="AQ24" s="104" t="s">
        <v>320</v>
      </c>
      <c r="AR24" s="105" t="s">
        <v>324</v>
      </c>
      <c r="AS24" s="118"/>
    </row>
    <row r="25" spans="1:45" s="82" customFormat="1" ht="143.25" customHeight="1">
      <c r="A25" s="69" t="s">
        <v>189</v>
      </c>
      <c r="B25" s="69">
        <v>20</v>
      </c>
      <c r="C25" s="70" t="s">
        <v>363</v>
      </c>
      <c r="D25" s="70" t="s">
        <v>211</v>
      </c>
      <c r="E25" s="84" t="s">
        <v>296</v>
      </c>
      <c r="F25" s="70" t="s">
        <v>267</v>
      </c>
      <c r="G25" s="42" t="s">
        <v>266</v>
      </c>
      <c r="H25" s="42" t="s">
        <v>264</v>
      </c>
      <c r="I25" s="57">
        <v>41969</v>
      </c>
      <c r="J25" s="57">
        <v>42005</v>
      </c>
      <c r="K25" s="85" t="s">
        <v>255</v>
      </c>
      <c r="L25" s="85" t="s">
        <v>217</v>
      </c>
      <c r="M25" s="42" t="s">
        <v>268</v>
      </c>
      <c r="N25" s="71" t="s">
        <v>219</v>
      </c>
      <c r="O25" s="71" t="s">
        <v>220</v>
      </c>
      <c r="P25" s="85" t="s">
        <v>269</v>
      </c>
      <c r="Q25" s="71" t="s">
        <v>218</v>
      </c>
      <c r="R25" s="71" t="s">
        <v>274</v>
      </c>
      <c r="S25" s="42" t="s">
        <v>270</v>
      </c>
      <c r="T25" s="85"/>
      <c r="U25" s="75" t="s">
        <v>42</v>
      </c>
      <c r="V25" s="76" t="str">
        <f>IF(ISBLANK(U25),"", IF(ISERROR(VLOOKUP(U25,Справочники!$A$32:$B$87,2,FALSE)),"Группы полномочий",VLOOKUP(U25,Справочники!$A$32:$B$87,2,FALSE)))</f>
        <v>10 - Социальная поддержка населения</v>
      </c>
      <c r="W25" s="85" t="s">
        <v>224</v>
      </c>
      <c r="X25" s="71"/>
      <c r="Y25" s="77">
        <v>23.725999999999999</v>
      </c>
      <c r="Z25" s="77">
        <v>41.011000000000003</v>
      </c>
      <c r="AA25" s="77">
        <v>58.475000000000001</v>
      </c>
      <c r="AB25" s="77">
        <v>55.615000000000002</v>
      </c>
      <c r="AC25" s="77">
        <v>70.501000000000005</v>
      </c>
      <c r="AD25" s="77">
        <v>51.28</v>
      </c>
      <c r="AE25" s="77">
        <v>55</v>
      </c>
      <c r="AF25" s="77">
        <v>55</v>
      </c>
      <c r="AG25" s="77">
        <v>55</v>
      </c>
      <c r="AH25" s="77">
        <v>55</v>
      </c>
      <c r="AI25" s="77">
        <v>55</v>
      </c>
      <c r="AJ25" s="77">
        <v>58</v>
      </c>
      <c r="AK25" s="77">
        <v>121</v>
      </c>
      <c r="AL25" s="77">
        <v>195</v>
      </c>
      <c r="AM25" s="77">
        <v>254</v>
      </c>
      <c r="AN25" s="98">
        <v>252</v>
      </c>
      <c r="AO25" s="110">
        <v>226</v>
      </c>
      <c r="AP25" s="110">
        <v>230</v>
      </c>
      <c r="AQ25" s="104" t="s">
        <v>320</v>
      </c>
      <c r="AR25" s="105" t="s">
        <v>325</v>
      </c>
      <c r="AS25" s="117"/>
    </row>
    <row r="26" spans="1:45" s="82" customFormat="1" ht="303.60000000000002">
      <c r="A26" s="69" t="s">
        <v>189</v>
      </c>
      <c r="B26" s="69">
        <v>21</v>
      </c>
      <c r="C26" s="70" t="s">
        <v>364</v>
      </c>
      <c r="D26" s="70" t="s">
        <v>211</v>
      </c>
      <c r="E26" s="84" t="s">
        <v>296</v>
      </c>
      <c r="F26" s="70" t="s">
        <v>271</v>
      </c>
      <c r="G26" s="86" t="s">
        <v>273</v>
      </c>
      <c r="H26" s="42" t="s">
        <v>264</v>
      </c>
      <c r="I26" s="57">
        <v>41969</v>
      </c>
      <c r="J26" s="57">
        <v>42005</v>
      </c>
      <c r="K26" s="85" t="s">
        <v>255</v>
      </c>
      <c r="L26" s="85" t="s">
        <v>217</v>
      </c>
      <c r="M26" s="42" t="s">
        <v>268</v>
      </c>
      <c r="N26" s="71" t="s">
        <v>219</v>
      </c>
      <c r="O26" s="71" t="s">
        <v>220</v>
      </c>
      <c r="P26" s="85" t="s">
        <v>269</v>
      </c>
      <c r="Q26" s="71" t="s">
        <v>218</v>
      </c>
      <c r="R26" s="71" t="s">
        <v>274</v>
      </c>
      <c r="S26" s="42" t="s">
        <v>270</v>
      </c>
      <c r="T26" s="85"/>
      <c r="U26" s="75" t="s">
        <v>42</v>
      </c>
      <c r="V26" s="76" t="str">
        <f>IF(ISBLANK(U26),"", IF(ISERROR(VLOOKUP(U26,Справочники!$A$32:$B$87,2,FALSE)),"Группы полномочий",VLOOKUP(U26,Справочники!$A$32:$B$87,2,FALSE)))</f>
        <v>10 - Социальная поддержка населения</v>
      </c>
      <c r="W26" s="85" t="s">
        <v>224</v>
      </c>
      <c r="X26" s="71"/>
      <c r="Y26" s="77">
        <v>0</v>
      </c>
      <c r="Z26" s="77">
        <v>0</v>
      </c>
      <c r="AA26" s="77">
        <v>0</v>
      </c>
      <c r="AB26" s="77">
        <v>0</v>
      </c>
      <c r="AC26" s="77">
        <v>0</v>
      </c>
      <c r="AD26" s="77">
        <v>0</v>
      </c>
      <c r="AE26" s="77">
        <v>0</v>
      </c>
      <c r="AF26" s="77">
        <v>0</v>
      </c>
      <c r="AG26" s="77">
        <v>0</v>
      </c>
      <c r="AH26" s="77">
        <v>0</v>
      </c>
      <c r="AI26" s="77">
        <v>0</v>
      </c>
      <c r="AJ26" s="77">
        <v>0</v>
      </c>
      <c r="AK26" s="77">
        <v>0</v>
      </c>
      <c r="AL26" s="77">
        <v>0</v>
      </c>
      <c r="AM26" s="77">
        <v>0</v>
      </c>
      <c r="AN26" s="78">
        <v>0</v>
      </c>
      <c r="AO26" s="77">
        <v>0</v>
      </c>
      <c r="AP26" s="94">
        <v>0</v>
      </c>
      <c r="AQ26" s="104" t="s">
        <v>319</v>
      </c>
      <c r="AR26" s="105" t="s">
        <v>318</v>
      </c>
      <c r="AS26" s="117"/>
    </row>
    <row r="27" spans="1:45" s="89" customFormat="1" ht="316.8">
      <c r="A27" s="69" t="s">
        <v>189</v>
      </c>
      <c r="B27" s="69">
        <v>22</v>
      </c>
      <c r="C27" s="70" t="s">
        <v>365</v>
      </c>
      <c r="D27" s="70" t="s">
        <v>211</v>
      </c>
      <c r="E27" s="42" t="s">
        <v>296</v>
      </c>
      <c r="F27" s="70" t="s">
        <v>230</v>
      </c>
      <c r="G27" s="86" t="s">
        <v>272</v>
      </c>
      <c r="H27" s="42" t="s">
        <v>264</v>
      </c>
      <c r="I27" s="57">
        <v>41969</v>
      </c>
      <c r="J27" s="57">
        <v>42005</v>
      </c>
      <c r="K27" s="85" t="s">
        <v>255</v>
      </c>
      <c r="L27" s="85" t="s">
        <v>217</v>
      </c>
      <c r="M27" s="42" t="s">
        <v>268</v>
      </c>
      <c r="N27" s="71" t="s">
        <v>219</v>
      </c>
      <c r="O27" s="71" t="s">
        <v>220</v>
      </c>
      <c r="P27" s="85" t="s">
        <v>269</v>
      </c>
      <c r="Q27" s="71" t="s">
        <v>218</v>
      </c>
      <c r="R27" s="71" t="s">
        <v>274</v>
      </c>
      <c r="S27" s="42" t="s">
        <v>270</v>
      </c>
      <c r="T27" s="85"/>
      <c r="U27" s="75" t="s">
        <v>42</v>
      </c>
      <c r="V27" s="76" t="str">
        <f>IF(ISBLANK(U27),"", IF(ISERROR(VLOOKUP(U27,Справочники!$A$32:$B$87,2,FALSE)),"Группы полномочий",VLOOKUP(U27,Справочники!$A$32:$B$87,2,FALSE)))</f>
        <v>10 - Социальная поддержка населения</v>
      </c>
      <c r="W27" s="85" t="s">
        <v>224</v>
      </c>
      <c r="X27" s="71"/>
      <c r="Y27" s="77">
        <v>0</v>
      </c>
      <c r="Z27" s="77">
        <v>0</v>
      </c>
      <c r="AA27" s="77">
        <v>0</v>
      </c>
      <c r="AB27" s="77">
        <v>0</v>
      </c>
      <c r="AC27" s="77">
        <v>0</v>
      </c>
      <c r="AD27" s="120">
        <v>0.48</v>
      </c>
      <c r="AE27" s="77">
        <v>1</v>
      </c>
      <c r="AF27" s="77">
        <v>1</v>
      </c>
      <c r="AG27" s="77"/>
      <c r="AH27" s="77"/>
      <c r="AI27" s="77"/>
      <c r="AJ27" s="77">
        <v>0</v>
      </c>
      <c r="AK27" s="77">
        <v>0</v>
      </c>
      <c r="AL27" s="77">
        <v>0</v>
      </c>
      <c r="AM27" s="77">
        <v>0</v>
      </c>
      <c r="AN27" s="106">
        <v>0</v>
      </c>
      <c r="AO27" s="106">
        <v>9</v>
      </c>
      <c r="AP27" s="94">
        <v>10</v>
      </c>
      <c r="AQ27" s="104" t="s">
        <v>320</v>
      </c>
      <c r="AR27" s="103" t="s">
        <v>318</v>
      </c>
      <c r="AS27" s="118"/>
    </row>
    <row r="28" spans="1:45" s="89" customFormat="1" ht="80.25" customHeight="1">
      <c r="A28" s="69" t="s">
        <v>189</v>
      </c>
      <c r="B28" s="69">
        <v>23</v>
      </c>
      <c r="C28" s="70" t="s">
        <v>366</v>
      </c>
      <c r="D28" s="70" t="s">
        <v>211</v>
      </c>
      <c r="E28" s="42" t="s">
        <v>296</v>
      </c>
      <c r="F28" s="70" t="s">
        <v>236</v>
      </c>
      <c r="G28" s="85" t="s">
        <v>243</v>
      </c>
      <c r="H28" s="42" t="s">
        <v>264</v>
      </c>
      <c r="I28" s="57">
        <v>41969</v>
      </c>
      <c r="J28" s="57">
        <v>42005</v>
      </c>
      <c r="K28" s="73" t="s">
        <v>216</v>
      </c>
      <c r="L28" s="85" t="s">
        <v>217</v>
      </c>
      <c r="M28" s="42" t="s">
        <v>268</v>
      </c>
      <c r="N28" s="71" t="s">
        <v>219</v>
      </c>
      <c r="O28" s="71" t="s">
        <v>220</v>
      </c>
      <c r="P28" s="85" t="s">
        <v>269</v>
      </c>
      <c r="Q28" s="71" t="s">
        <v>218</v>
      </c>
      <c r="R28" s="71" t="s">
        <v>274</v>
      </c>
      <c r="S28" s="42" t="s">
        <v>270</v>
      </c>
      <c r="T28" s="80"/>
      <c r="U28" s="75" t="s">
        <v>42</v>
      </c>
      <c r="V28" s="76" t="str">
        <f>IF(ISBLANK(U28),"", IF(ISERROR(VLOOKUP(U28,Справочники!$A$32:$B$87,2,FALSE)),"Группы полномочий",VLOOKUP(U28,Справочники!$A$32:$B$87,2,FALSE)))</f>
        <v>10 - Социальная поддержка населения</v>
      </c>
      <c r="W28" s="85" t="s">
        <v>224</v>
      </c>
      <c r="X28" s="85"/>
      <c r="Y28" s="77">
        <v>0</v>
      </c>
      <c r="Z28" s="77">
        <v>0</v>
      </c>
      <c r="AA28" s="77">
        <v>0</v>
      </c>
      <c r="AB28" s="77">
        <v>0</v>
      </c>
      <c r="AC28" s="77">
        <v>0</v>
      </c>
      <c r="AD28" s="77">
        <v>0</v>
      </c>
      <c r="AE28" s="77">
        <v>1</v>
      </c>
      <c r="AF28" s="77">
        <v>1</v>
      </c>
      <c r="AG28" s="77">
        <v>1</v>
      </c>
      <c r="AH28" s="77">
        <v>1</v>
      </c>
      <c r="AI28" s="77">
        <v>1</v>
      </c>
      <c r="AJ28" s="77">
        <v>0</v>
      </c>
      <c r="AK28" s="77">
        <v>0</v>
      </c>
      <c r="AL28" s="77">
        <v>0</v>
      </c>
      <c r="AM28" s="77">
        <v>0</v>
      </c>
      <c r="AN28" s="77">
        <v>0</v>
      </c>
      <c r="AO28" s="77">
        <v>0</v>
      </c>
      <c r="AP28" s="94">
        <v>12</v>
      </c>
      <c r="AQ28" s="104" t="s">
        <v>319</v>
      </c>
      <c r="AR28" s="103" t="s">
        <v>318</v>
      </c>
      <c r="AS28" s="118"/>
    </row>
    <row r="29" spans="1:45" s="89" customFormat="1" ht="156" customHeight="1">
      <c r="A29" s="69" t="s">
        <v>189</v>
      </c>
      <c r="B29" s="69">
        <v>24</v>
      </c>
      <c r="C29" s="70" t="s">
        <v>367</v>
      </c>
      <c r="D29" s="70" t="s">
        <v>211</v>
      </c>
      <c r="E29" s="42" t="s">
        <v>296</v>
      </c>
      <c r="F29" s="70" t="s">
        <v>238</v>
      </c>
      <c r="G29" s="83" t="s">
        <v>275</v>
      </c>
      <c r="H29" s="42" t="s">
        <v>264</v>
      </c>
      <c r="I29" s="57">
        <v>41969</v>
      </c>
      <c r="J29" s="57">
        <v>42005</v>
      </c>
      <c r="K29" s="73" t="s">
        <v>216</v>
      </c>
      <c r="L29" s="85" t="s">
        <v>217</v>
      </c>
      <c r="M29" s="42" t="s">
        <v>268</v>
      </c>
      <c r="N29" s="71" t="s">
        <v>219</v>
      </c>
      <c r="O29" s="71" t="s">
        <v>220</v>
      </c>
      <c r="P29" s="85" t="s">
        <v>269</v>
      </c>
      <c r="Q29" s="71" t="s">
        <v>218</v>
      </c>
      <c r="R29" s="71" t="s">
        <v>274</v>
      </c>
      <c r="S29" s="42" t="s">
        <v>250</v>
      </c>
      <c r="T29" s="80"/>
      <c r="U29" s="75" t="s">
        <v>42</v>
      </c>
      <c r="V29" s="76" t="str">
        <f>IF(ISBLANK(U29),"", IF(ISERROR(VLOOKUP(U29,Справочники!$A$32:$B$87,2,FALSE)),"Группы полномочий",VLOOKUP(U29,Справочники!$A$32:$B$87,2,FALSE)))</f>
        <v>10 - Социальная поддержка населения</v>
      </c>
      <c r="W29" s="85" t="s">
        <v>224</v>
      </c>
      <c r="X29" s="85"/>
      <c r="Y29" s="77">
        <v>0</v>
      </c>
      <c r="Z29" s="77">
        <v>0</v>
      </c>
      <c r="AA29" s="77">
        <v>0</v>
      </c>
      <c r="AB29" s="77">
        <v>0</v>
      </c>
      <c r="AC29" s="77">
        <v>0</v>
      </c>
      <c r="AD29" s="77">
        <v>0.60899999999999999</v>
      </c>
      <c r="AE29" s="77">
        <v>1</v>
      </c>
      <c r="AF29" s="77">
        <v>1</v>
      </c>
      <c r="AG29" s="77">
        <v>1</v>
      </c>
      <c r="AH29" s="77">
        <v>1</v>
      </c>
      <c r="AI29" s="77">
        <v>1</v>
      </c>
      <c r="AJ29" s="77">
        <v>0</v>
      </c>
      <c r="AK29" s="77">
        <v>0</v>
      </c>
      <c r="AL29" s="77">
        <v>0</v>
      </c>
      <c r="AM29" s="77">
        <v>0</v>
      </c>
      <c r="AN29" s="106">
        <v>0</v>
      </c>
      <c r="AO29" s="106">
        <v>3</v>
      </c>
      <c r="AP29" s="106">
        <v>3</v>
      </c>
      <c r="AQ29" s="104" t="s">
        <v>320</v>
      </c>
      <c r="AR29" s="105" t="s">
        <v>326</v>
      </c>
      <c r="AS29" s="118"/>
    </row>
    <row r="30" spans="1:45" s="89" customFormat="1" ht="90" customHeight="1">
      <c r="A30" s="69" t="s">
        <v>189</v>
      </c>
      <c r="B30" s="69">
        <v>25</v>
      </c>
      <c r="C30" s="70" t="s">
        <v>368</v>
      </c>
      <c r="D30" s="70" t="s">
        <v>211</v>
      </c>
      <c r="E30" s="42" t="s">
        <v>296</v>
      </c>
      <c r="F30" s="70" t="s">
        <v>239</v>
      </c>
      <c r="G30" s="86" t="s">
        <v>276</v>
      </c>
      <c r="H30" s="42" t="s">
        <v>264</v>
      </c>
      <c r="I30" s="57">
        <v>41969</v>
      </c>
      <c r="J30" s="57">
        <v>42005</v>
      </c>
      <c r="K30" s="73" t="s">
        <v>216</v>
      </c>
      <c r="L30" s="85" t="s">
        <v>217</v>
      </c>
      <c r="M30" s="42" t="s">
        <v>268</v>
      </c>
      <c r="N30" s="71" t="s">
        <v>219</v>
      </c>
      <c r="O30" s="71" t="s">
        <v>220</v>
      </c>
      <c r="P30" s="85" t="s">
        <v>269</v>
      </c>
      <c r="Q30" s="71" t="s">
        <v>218</v>
      </c>
      <c r="R30" s="71" t="s">
        <v>274</v>
      </c>
      <c r="S30" s="42" t="s">
        <v>284</v>
      </c>
      <c r="T30" s="80"/>
      <c r="U30" s="75" t="s">
        <v>42</v>
      </c>
      <c r="V30" s="76" t="str">
        <f>IF(ISBLANK(U30),"", IF(ISERROR(VLOOKUP(U30,Справочники!$A$32:$B$87,2,FALSE)),"Группы полномочий",VLOOKUP(U30,Справочники!$A$32:$B$87,2,FALSE)))</f>
        <v>10 - Социальная поддержка населения</v>
      </c>
      <c r="W30" s="85" t="s">
        <v>224</v>
      </c>
      <c r="X30" s="85"/>
      <c r="Y30" s="77">
        <v>0</v>
      </c>
      <c r="Z30" s="77">
        <v>0</v>
      </c>
      <c r="AA30" s="77">
        <v>0</v>
      </c>
      <c r="AB30" s="77">
        <v>0</v>
      </c>
      <c r="AC30" s="77">
        <v>0</v>
      </c>
      <c r="AD30" s="77">
        <v>0</v>
      </c>
      <c r="AE30" s="77">
        <v>0</v>
      </c>
      <c r="AF30" s="77">
        <v>0</v>
      </c>
      <c r="AG30" s="77">
        <v>0</v>
      </c>
      <c r="AH30" s="77">
        <v>0</v>
      </c>
      <c r="AI30" s="77">
        <v>0</v>
      </c>
      <c r="AJ30" s="77">
        <v>0</v>
      </c>
      <c r="AK30" s="77">
        <v>0</v>
      </c>
      <c r="AL30" s="77">
        <v>0</v>
      </c>
      <c r="AM30" s="77">
        <v>0</v>
      </c>
      <c r="AN30" s="106">
        <v>0</v>
      </c>
      <c r="AO30" s="106">
        <v>0</v>
      </c>
      <c r="AP30" s="106">
        <v>0</v>
      </c>
      <c r="AQ30" s="104" t="s">
        <v>319</v>
      </c>
      <c r="AR30" s="105" t="s">
        <v>338</v>
      </c>
      <c r="AS30" s="118"/>
    </row>
    <row r="31" spans="1:45" ht="133.5" customHeight="1">
      <c r="A31" s="14" t="s">
        <v>189</v>
      </c>
      <c r="B31" s="14">
        <v>26</v>
      </c>
      <c r="C31" s="126" t="s">
        <v>369</v>
      </c>
      <c r="D31" s="31" t="s">
        <v>211</v>
      </c>
      <c r="E31" s="47" t="s">
        <v>312</v>
      </c>
      <c r="F31" s="44" t="s">
        <v>244</v>
      </c>
      <c r="G31" s="48" t="s">
        <v>277</v>
      </c>
      <c r="H31" s="42" t="s">
        <v>264</v>
      </c>
      <c r="I31" s="57">
        <v>43460</v>
      </c>
      <c r="J31" s="57">
        <v>43466</v>
      </c>
      <c r="K31" s="6" t="s">
        <v>216</v>
      </c>
      <c r="L31" s="41" t="s">
        <v>217</v>
      </c>
      <c r="M31" s="47" t="s">
        <v>268</v>
      </c>
      <c r="N31" s="26" t="s">
        <v>219</v>
      </c>
      <c r="O31" s="26" t="s">
        <v>220</v>
      </c>
      <c r="P31" s="41" t="s">
        <v>269</v>
      </c>
      <c r="Q31" s="26" t="s">
        <v>218</v>
      </c>
      <c r="R31" s="26" t="s">
        <v>274</v>
      </c>
      <c r="S31" s="42" t="s">
        <v>278</v>
      </c>
      <c r="T31" s="43"/>
      <c r="U31" s="28" t="s">
        <v>42</v>
      </c>
      <c r="V31" s="29" t="str">
        <f>IF(ISBLANK(U31),"", IF(ISERROR(VLOOKUP(U31,Справочники!$A$32:$B$87,2,FALSE)),"Группы полномочий",VLOOKUP(U31,Справочники!$A$32:$B$87,2,FALSE)))</f>
        <v>10 - Социальная поддержка населения</v>
      </c>
      <c r="W31" s="41" t="s">
        <v>224</v>
      </c>
      <c r="X31" s="41"/>
      <c r="Y31" s="62">
        <v>0</v>
      </c>
      <c r="Z31" s="62">
        <v>0</v>
      </c>
      <c r="AA31" s="62">
        <v>0</v>
      </c>
      <c r="AB31" s="62">
        <v>0</v>
      </c>
      <c r="AC31" s="62">
        <v>0.55300000000000005</v>
      </c>
      <c r="AD31" s="120">
        <v>0.33</v>
      </c>
      <c r="AE31" s="77">
        <v>1</v>
      </c>
      <c r="AF31" s="77">
        <v>1</v>
      </c>
      <c r="AG31" s="77">
        <v>1</v>
      </c>
      <c r="AH31" s="77">
        <v>1</v>
      </c>
      <c r="AI31" s="77">
        <v>1</v>
      </c>
      <c r="AJ31" s="77">
        <v>0</v>
      </c>
      <c r="AK31" s="77">
        <v>0</v>
      </c>
      <c r="AL31" s="77">
        <v>0</v>
      </c>
      <c r="AM31" s="77">
        <v>0</v>
      </c>
      <c r="AN31" s="106">
        <v>2</v>
      </c>
      <c r="AO31" s="106">
        <v>1</v>
      </c>
      <c r="AP31" s="93">
        <v>2</v>
      </c>
      <c r="AQ31" s="102" t="s">
        <v>320</v>
      </c>
      <c r="AR31" s="103" t="s">
        <v>327</v>
      </c>
    </row>
    <row r="32" spans="1:45" s="82" customFormat="1" ht="391.5" customHeight="1">
      <c r="A32" s="69" t="s">
        <v>189</v>
      </c>
      <c r="B32" s="69">
        <v>27</v>
      </c>
      <c r="C32" s="69" t="s">
        <v>371</v>
      </c>
      <c r="D32" s="70" t="s">
        <v>211</v>
      </c>
      <c r="E32" s="42" t="s">
        <v>339</v>
      </c>
      <c r="F32" s="70" t="s">
        <v>298</v>
      </c>
      <c r="G32" s="84" t="s">
        <v>279</v>
      </c>
      <c r="H32" s="85" t="s">
        <v>280</v>
      </c>
      <c r="I32" s="57">
        <v>43782</v>
      </c>
      <c r="J32" s="57">
        <v>43466</v>
      </c>
      <c r="K32" s="85" t="s">
        <v>314</v>
      </c>
      <c r="L32" s="57">
        <v>45292</v>
      </c>
      <c r="M32" s="133" t="s">
        <v>370</v>
      </c>
      <c r="N32" s="80" t="s">
        <v>259</v>
      </c>
      <c r="O32" s="90" t="s">
        <v>281</v>
      </c>
      <c r="P32" s="85" t="s">
        <v>269</v>
      </c>
      <c r="Q32" s="85" t="s">
        <v>290</v>
      </c>
      <c r="R32" s="85" t="s">
        <v>313</v>
      </c>
      <c r="S32" s="91" t="s">
        <v>282</v>
      </c>
      <c r="T32" s="80"/>
      <c r="U32" s="92">
        <v>2</v>
      </c>
      <c r="V32" s="80" t="s">
        <v>107</v>
      </c>
      <c r="W32" s="85" t="s">
        <v>280</v>
      </c>
      <c r="X32" s="85"/>
      <c r="Y32" s="77">
        <v>0</v>
      </c>
      <c r="Z32" s="77">
        <v>0</v>
      </c>
      <c r="AA32" s="111">
        <v>0</v>
      </c>
      <c r="AB32" s="77">
        <v>0</v>
      </c>
      <c r="AC32" s="77">
        <v>29636</v>
      </c>
      <c r="AD32" s="77">
        <v>18405.810000000001</v>
      </c>
      <c r="AE32" s="77">
        <v>40408</v>
      </c>
      <c r="AF32" s="77">
        <v>37882.5</v>
      </c>
      <c r="AG32" s="77">
        <v>37882.5</v>
      </c>
      <c r="AH32" s="77">
        <v>0</v>
      </c>
      <c r="AI32" s="77">
        <v>0</v>
      </c>
      <c r="AJ32" s="77">
        <v>0</v>
      </c>
      <c r="AK32" s="77">
        <v>0</v>
      </c>
      <c r="AL32" s="77">
        <v>0</v>
      </c>
      <c r="AM32" s="77">
        <v>0</v>
      </c>
      <c r="AN32" s="106">
        <v>373</v>
      </c>
      <c r="AO32" s="106">
        <v>296</v>
      </c>
      <c r="AP32" s="106">
        <v>389</v>
      </c>
      <c r="AQ32" s="104" t="s">
        <v>320</v>
      </c>
      <c r="AR32" s="105" t="s">
        <v>328</v>
      </c>
      <c r="AS32" s="117"/>
    </row>
    <row r="33" spans="1:45" ht="224.4">
      <c r="A33" s="69" t="s">
        <v>374</v>
      </c>
      <c r="B33" s="69">
        <v>28</v>
      </c>
      <c r="C33" s="69" t="s">
        <v>373</v>
      </c>
      <c r="D33" s="70" t="s">
        <v>211</v>
      </c>
      <c r="E33" s="42" t="s">
        <v>329</v>
      </c>
      <c r="F33" s="70" t="s">
        <v>330</v>
      </c>
      <c r="G33" s="42" t="s">
        <v>331</v>
      </c>
      <c r="H33" s="85" t="s">
        <v>332</v>
      </c>
      <c r="I33" s="57">
        <v>43466</v>
      </c>
      <c r="J33" s="57">
        <v>43466</v>
      </c>
      <c r="K33" s="85" t="s">
        <v>333</v>
      </c>
      <c r="L33" s="57">
        <v>43556</v>
      </c>
      <c r="M33" s="42" t="s">
        <v>344</v>
      </c>
      <c r="N33" s="80" t="s">
        <v>259</v>
      </c>
      <c r="O33" s="90" t="s">
        <v>281</v>
      </c>
      <c r="P33" s="85" t="s">
        <v>334</v>
      </c>
      <c r="Q33" s="42" t="s">
        <v>290</v>
      </c>
      <c r="R33" s="85" t="s">
        <v>335</v>
      </c>
      <c r="S33" s="108" t="s">
        <v>282</v>
      </c>
      <c r="T33" s="109" t="s">
        <v>336</v>
      </c>
      <c r="U33" s="92">
        <v>2</v>
      </c>
      <c r="V33" s="80" t="s">
        <v>283</v>
      </c>
      <c r="W33" s="85" t="s">
        <v>337</v>
      </c>
      <c r="X33" s="85"/>
      <c r="Y33" s="134">
        <v>0</v>
      </c>
      <c r="Z33" s="134">
        <v>0</v>
      </c>
      <c r="AA33" s="134">
        <v>0</v>
      </c>
      <c r="AB33" s="134">
        <v>0</v>
      </c>
      <c r="AC33" s="134">
        <v>1852.4169999999999</v>
      </c>
      <c r="AD33" s="134">
        <v>1852.4169999999999</v>
      </c>
      <c r="AE33" s="134">
        <v>0</v>
      </c>
      <c r="AF33" s="134">
        <v>0</v>
      </c>
      <c r="AG33" s="134">
        <v>0</v>
      </c>
      <c r="AH33" s="134">
        <v>0</v>
      </c>
      <c r="AI33" s="134">
        <v>0</v>
      </c>
      <c r="AJ33" s="134">
        <v>0</v>
      </c>
      <c r="AK33" s="134">
        <v>0</v>
      </c>
      <c r="AL33" s="134">
        <v>0</v>
      </c>
      <c r="AM33" s="134">
        <v>0</v>
      </c>
      <c r="AN33" s="135">
        <v>27</v>
      </c>
      <c r="AO33" s="135">
        <v>27</v>
      </c>
      <c r="AP33" s="135" t="s">
        <v>347</v>
      </c>
      <c r="AQ33" s="130" t="s">
        <v>347</v>
      </c>
      <c r="AR33" s="69" t="s">
        <v>347</v>
      </c>
    </row>
    <row r="34" spans="1:45" s="132" customFormat="1" ht="184.8">
      <c r="A34" s="69" t="s">
        <v>189</v>
      </c>
      <c r="B34" s="14">
        <v>29</v>
      </c>
      <c r="C34" s="126" t="s">
        <v>372</v>
      </c>
      <c r="D34" s="70" t="s">
        <v>211</v>
      </c>
      <c r="E34" s="14" t="s">
        <v>345</v>
      </c>
      <c r="F34" s="128" t="s">
        <v>346</v>
      </c>
      <c r="G34" s="42" t="s">
        <v>279</v>
      </c>
      <c r="H34" s="85" t="s">
        <v>280</v>
      </c>
      <c r="I34" s="127">
        <v>44645</v>
      </c>
      <c r="J34" s="127">
        <v>44676</v>
      </c>
      <c r="K34" s="41" t="s">
        <v>314</v>
      </c>
      <c r="L34" s="127">
        <v>44927</v>
      </c>
      <c r="M34" s="43" t="s">
        <v>348</v>
      </c>
      <c r="N34" s="80" t="s">
        <v>259</v>
      </c>
      <c r="O34" s="42" t="s">
        <v>281</v>
      </c>
      <c r="P34" s="85" t="s">
        <v>269</v>
      </c>
      <c r="Q34" s="71" t="s">
        <v>218</v>
      </c>
      <c r="R34" s="71" t="s">
        <v>274</v>
      </c>
      <c r="S34" s="108" t="s">
        <v>282</v>
      </c>
      <c r="T34" s="109" t="s">
        <v>336</v>
      </c>
      <c r="U34" s="92">
        <v>2</v>
      </c>
      <c r="V34" s="80" t="s">
        <v>283</v>
      </c>
      <c r="W34" s="85" t="s">
        <v>280</v>
      </c>
      <c r="X34" s="41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30"/>
      <c r="AK34" s="130"/>
      <c r="AL34" s="130"/>
      <c r="AM34" s="130"/>
      <c r="AN34" s="130"/>
      <c r="AO34" s="130"/>
      <c r="AP34" s="130"/>
      <c r="AQ34" s="130" t="s">
        <v>347</v>
      </c>
      <c r="AR34" s="130" t="s">
        <v>347</v>
      </c>
      <c r="AS34" s="131"/>
    </row>
    <row r="35" spans="1:45">
      <c r="AF35" s="63">
        <f>SUM(AF6:AF34)</f>
        <v>38424.256000000001</v>
      </c>
    </row>
  </sheetData>
  <sheetProtection formatCells="0" insertColumns="0" insertRows="0" insertHyperlinks="0" deleteColumns="0" deleteRows="0" sort="0" autoFilter="0" pivotTables="0"/>
  <mergeCells count="33">
    <mergeCell ref="AQ1:AQ2"/>
    <mergeCell ref="AR1:AR2"/>
    <mergeCell ref="A5:X5"/>
    <mergeCell ref="X1:X3"/>
    <mergeCell ref="W1:W3"/>
    <mergeCell ref="D1:D3"/>
    <mergeCell ref="V2:V3"/>
    <mergeCell ref="S1:S3"/>
    <mergeCell ref="R1:R3"/>
    <mergeCell ref="U1:V1"/>
    <mergeCell ref="Q1:Q3"/>
    <mergeCell ref="T1:T3"/>
    <mergeCell ref="U2:U3"/>
    <mergeCell ref="M1:M3"/>
    <mergeCell ref="A1:A3"/>
    <mergeCell ref="B1:B3"/>
    <mergeCell ref="E1:E3"/>
    <mergeCell ref="F1:F3"/>
    <mergeCell ref="C1:C3"/>
    <mergeCell ref="L1:L3"/>
    <mergeCell ref="I1:I3"/>
    <mergeCell ref="J1:J3"/>
    <mergeCell ref="K1:K3"/>
    <mergeCell ref="Y1:AI1"/>
    <mergeCell ref="AG2:AI2"/>
    <mergeCell ref="AJ1:AP1"/>
    <mergeCell ref="AJ2:AO2"/>
    <mergeCell ref="G1:G3"/>
    <mergeCell ref="H1:H3"/>
    <mergeCell ref="P1:P3"/>
    <mergeCell ref="O1:O3"/>
    <mergeCell ref="N1:N3"/>
    <mergeCell ref="Y2:AD2"/>
  </mergeCells>
  <conditionalFormatting sqref="D6:D7">
    <cfRule type="dataBar" priority="27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{0F860AF2-157D-49BA-B303-A3CCF205E534}</x14:id>
        </ext>
      </extLst>
    </cfRule>
  </conditionalFormatting>
  <conditionalFormatting sqref="D8:D14">
    <cfRule type="dataBar" priority="30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{5B715EA1-9395-4E8B-97AF-209E0F6C4B24}</x14:id>
        </ext>
      </extLst>
    </cfRule>
  </conditionalFormatting>
  <conditionalFormatting sqref="D8">
    <cfRule type="dataBar" priority="21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{596E6174-BA68-4AA7-A2E0-E6A7EB11D684}</x14:id>
        </ext>
      </extLst>
    </cfRule>
  </conditionalFormatting>
  <conditionalFormatting sqref="D9">
    <cfRule type="dataBar" priority="20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{54B40B4E-844F-4EB1-AE35-FF1264300196}</x14:id>
        </ext>
      </extLst>
    </cfRule>
  </conditionalFormatting>
  <conditionalFormatting sqref="D15">
    <cfRule type="dataBar" priority="19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{D977B724-F008-4B1D-8E04-E07A37C68B85}</x14:id>
        </ext>
      </extLst>
    </cfRule>
  </conditionalFormatting>
  <conditionalFormatting sqref="D16">
    <cfRule type="dataBar" priority="18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{8DEB833C-9366-4300-B74D-BD79EA90EBCF}</x14:id>
        </ext>
      </extLst>
    </cfRule>
  </conditionalFormatting>
  <conditionalFormatting sqref="D17">
    <cfRule type="dataBar" priority="17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{977AEDC7-2476-45F2-B007-A859806F865A}</x14:id>
        </ext>
      </extLst>
    </cfRule>
  </conditionalFormatting>
  <conditionalFormatting sqref="D18">
    <cfRule type="dataBar" priority="16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{7D85692E-1FFB-420C-B9AA-D2B264AD0225}</x14:id>
        </ext>
      </extLst>
    </cfRule>
  </conditionalFormatting>
  <conditionalFormatting sqref="D19">
    <cfRule type="dataBar" priority="15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{F9C44B1A-2651-4F98-AE8F-4294337ED52F}</x14:id>
        </ext>
      </extLst>
    </cfRule>
  </conditionalFormatting>
  <conditionalFormatting sqref="D20">
    <cfRule type="dataBar" priority="14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{11739358-AB70-4739-ACE6-7CC3787F5C75}</x14:id>
        </ext>
      </extLst>
    </cfRule>
  </conditionalFormatting>
  <conditionalFormatting sqref="D21">
    <cfRule type="dataBar" priority="13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{899504CD-EAB8-4E26-B4EB-902810A22AC4}</x14:id>
        </ext>
      </extLst>
    </cfRule>
  </conditionalFormatting>
  <conditionalFormatting sqref="D22">
    <cfRule type="dataBar" priority="12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{80CB4E27-B6CE-45BE-9EE4-63D52090118B}</x14:id>
        </ext>
      </extLst>
    </cfRule>
  </conditionalFormatting>
  <conditionalFormatting sqref="D23">
    <cfRule type="dataBar" priority="11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{BC460F0C-32BA-4F86-A44F-82586E273293}</x14:id>
        </ext>
      </extLst>
    </cfRule>
  </conditionalFormatting>
  <conditionalFormatting sqref="D24">
    <cfRule type="dataBar" priority="10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{A7585E72-31F7-411D-854B-A9B1EC1F285D}</x14:id>
        </ext>
      </extLst>
    </cfRule>
  </conditionalFormatting>
  <conditionalFormatting sqref="D25:D26">
    <cfRule type="dataBar" priority="9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{D81CA311-C489-4060-A3C6-9E0D77D16889}</x14:id>
        </ext>
      </extLst>
    </cfRule>
  </conditionalFormatting>
  <conditionalFormatting sqref="D27">
    <cfRule type="dataBar" priority="8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{379F8040-C450-43FF-990F-BCDD153B028F}</x14:id>
        </ext>
      </extLst>
    </cfRule>
  </conditionalFormatting>
  <conditionalFormatting sqref="D28">
    <cfRule type="dataBar" priority="7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{DF157C1A-970B-4D48-A05C-2182457B3424}</x14:id>
        </ext>
      </extLst>
    </cfRule>
  </conditionalFormatting>
  <conditionalFormatting sqref="D29">
    <cfRule type="dataBar" priority="6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{D498F949-2EF3-4C73-B651-AA2254BF75E5}</x14:id>
        </ext>
      </extLst>
    </cfRule>
  </conditionalFormatting>
  <conditionalFormatting sqref="D30">
    <cfRule type="dataBar" priority="5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{D42BE4E6-4998-421B-A37F-35C17DFACA8E}</x14:id>
        </ext>
      </extLst>
    </cfRule>
  </conditionalFormatting>
  <conditionalFormatting sqref="D33">
    <cfRule type="dataBar" priority="2">
      <dataBar>
        <cfvo type="min" val="0"/>
        <cfvo type="max" val="0"/>
        <color rgb="FF638EC6"/>
      </dataBar>
    </cfRule>
  </conditionalFormatting>
  <conditionalFormatting sqref="D34">
    <cfRule type="dataBar" priority="1">
      <dataBar>
        <cfvo type="min" val="0"/>
        <cfvo type="max" val="0"/>
        <color rgb="FF638EC6"/>
      </dataBar>
    </cfRule>
  </conditionalFormatting>
  <conditionalFormatting sqref="D31:D32">
    <cfRule type="dataBar" priority="190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{07C11C66-5A93-4E23-AF29-98CDAB265DD8}</x14:id>
        </ext>
      </extLst>
    </cfRule>
  </conditionalFormatting>
  <pageMargins left="0.47244094488188981" right="0.23622047244094491" top="0.51181102362204722" bottom="0.43307086614173229" header="0.31496062992125984" footer="0.31496062992125984"/>
  <pageSetup paperSize="9" scale="55" fitToWidth="6" orientation="landscape" r:id="rId1"/>
  <headerFooter differentFirst="1">
    <oddHeader>&amp;C&amp;P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60AF2-157D-49BA-B303-A3CCF205E5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D6:D7</xm:sqref>
        </x14:conditionalFormatting>
        <x14:conditionalFormatting xmlns:xm="http://schemas.microsoft.com/office/excel/2006/main">
          <x14:cfRule type="dataBar" id="{5B715EA1-9395-4E8B-97AF-209E0F6C4B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D8:D14</xm:sqref>
        </x14:conditionalFormatting>
        <x14:conditionalFormatting xmlns:xm="http://schemas.microsoft.com/office/excel/2006/main">
          <x14:cfRule type="dataBar" id="{596E6174-BA68-4AA7-A2E0-E6A7EB11D6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</xm:sqref>
        </x14:conditionalFormatting>
        <x14:conditionalFormatting xmlns:xm="http://schemas.microsoft.com/office/excel/2006/main">
          <x14:cfRule type="dataBar" id="{54B40B4E-844F-4EB1-AE35-FF12643001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</xm:sqref>
        </x14:conditionalFormatting>
        <x14:conditionalFormatting xmlns:xm="http://schemas.microsoft.com/office/excel/2006/main">
          <x14:cfRule type="dataBar" id="{D977B724-F008-4B1D-8E04-E07A37C68B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D15</xm:sqref>
        </x14:conditionalFormatting>
        <x14:conditionalFormatting xmlns:xm="http://schemas.microsoft.com/office/excel/2006/main">
          <x14:cfRule type="dataBar" id="{8DEB833C-9366-4300-B74D-BD79EA90EB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D16</xm:sqref>
        </x14:conditionalFormatting>
        <x14:conditionalFormatting xmlns:xm="http://schemas.microsoft.com/office/excel/2006/main">
          <x14:cfRule type="dataBar" id="{977AEDC7-2476-45F2-B007-A859806F86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D17</xm:sqref>
        </x14:conditionalFormatting>
        <x14:conditionalFormatting xmlns:xm="http://schemas.microsoft.com/office/excel/2006/main">
          <x14:cfRule type="dataBar" id="{7D85692E-1FFB-420C-B9AA-D2B264AD02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D18</xm:sqref>
        </x14:conditionalFormatting>
        <x14:conditionalFormatting xmlns:xm="http://schemas.microsoft.com/office/excel/2006/main">
          <x14:cfRule type="dataBar" id="{F9C44B1A-2651-4F98-AE8F-4294337ED5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D19</xm:sqref>
        </x14:conditionalFormatting>
        <x14:conditionalFormatting xmlns:xm="http://schemas.microsoft.com/office/excel/2006/main">
          <x14:cfRule type="dataBar" id="{11739358-AB70-4739-ACE6-7CC3787F5C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D20</xm:sqref>
        </x14:conditionalFormatting>
        <x14:conditionalFormatting xmlns:xm="http://schemas.microsoft.com/office/excel/2006/main">
          <x14:cfRule type="dataBar" id="{899504CD-EAB8-4E26-B4EB-902810A22A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D21</xm:sqref>
        </x14:conditionalFormatting>
        <x14:conditionalFormatting xmlns:xm="http://schemas.microsoft.com/office/excel/2006/main">
          <x14:cfRule type="dataBar" id="{80CB4E27-B6CE-45BE-9EE4-63D5209011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D22</xm:sqref>
        </x14:conditionalFormatting>
        <x14:conditionalFormatting xmlns:xm="http://schemas.microsoft.com/office/excel/2006/main">
          <x14:cfRule type="dataBar" id="{BC460F0C-32BA-4F86-A44F-82586E2732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D23</xm:sqref>
        </x14:conditionalFormatting>
        <x14:conditionalFormatting xmlns:xm="http://schemas.microsoft.com/office/excel/2006/main">
          <x14:cfRule type="dataBar" id="{A7585E72-31F7-411D-854B-A9B1EC1F28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D24</xm:sqref>
        </x14:conditionalFormatting>
        <x14:conditionalFormatting xmlns:xm="http://schemas.microsoft.com/office/excel/2006/main">
          <x14:cfRule type="dataBar" id="{D81CA311-C489-4060-A3C6-9E0D77D168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D25:D26</xm:sqref>
        </x14:conditionalFormatting>
        <x14:conditionalFormatting xmlns:xm="http://schemas.microsoft.com/office/excel/2006/main">
          <x14:cfRule type="dataBar" id="{379F8040-C450-43FF-990F-BCDD153B02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D27</xm:sqref>
        </x14:conditionalFormatting>
        <x14:conditionalFormatting xmlns:xm="http://schemas.microsoft.com/office/excel/2006/main">
          <x14:cfRule type="dataBar" id="{DF157C1A-970B-4D48-A05C-2182457B34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D28</xm:sqref>
        </x14:conditionalFormatting>
        <x14:conditionalFormatting xmlns:xm="http://schemas.microsoft.com/office/excel/2006/main">
          <x14:cfRule type="dataBar" id="{D498F949-2EF3-4C73-B651-AA2254BF75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</xm:sqref>
        </x14:conditionalFormatting>
        <x14:conditionalFormatting xmlns:xm="http://schemas.microsoft.com/office/excel/2006/main">
          <x14:cfRule type="dataBar" id="{D42BE4E6-4998-421B-A37F-35C17DFACA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D30</xm:sqref>
        </x14:conditionalFormatting>
        <x14:conditionalFormatting xmlns:xm="http://schemas.microsoft.com/office/excel/2006/main">
          <x14:cfRule type="dataBar" id="{07C11C66-5A93-4E23-AF29-98CDAB265D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D31:D32</xm:sqref>
        </x14:conditionalFormatting>
        <x14:conditionalFormatting xmlns:xm="http://schemas.microsoft.com/office/excel/2006/main">
          <x14:cfRule type="dataBar" id="{99198917-9255-4755-95D4-E4FB874267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#REF!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Справочники!$B$100:$B$115</xm:f>
          </x14:formula1>
          <xm:sqref>Y17:AN18 X5:AN16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Справочники!$B$4:$B$6</xm:f>
          </x14:formula1>
          <xm:sqref>N5:N16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Справочники!$B$23:$B$28</xm:f>
          </x14:formula1>
          <xm:sqref>Q5:Q16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Справочники!$B$91:$B$96</xm:f>
          </x14:formula1>
          <xm:sqref>W5:W16</xm:sqref>
        </x14:dataValidation>
        <x14:dataValidation type="list" errorStyle="information" allowBlank="1" showInputMessage="1" showErrorMessage="1">
          <x14:formula1>
            <xm:f>Справочники!$A$32:$A$86</xm:f>
          </x14:formula1>
          <xm:sqref>U5:U16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Справочники!$B$32:$B$87</xm:f>
          </x14:formula1>
          <xm:sqref>V5:V16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Справочники!$B$10:$B$19</xm:f>
          </x14:formula1>
          <xm:sqref>P5:P16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/>
  <dimension ref="A1:C115"/>
  <sheetViews>
    <sheetView topLeftCell="A61" zoomScale="110" zoomScaleNormal="110" workbookViewId="0">
      <selection activeCell="B23" sqref="B23"/>
    </sheetView>
  </sheetViews>
  <sheetFormatPr defaultRowHeight="13.8"/>
  <cols>
    <col min="1" max="1" width="14.33203125" style="11" customWidth="1"/>
    <col min="2" max="2" width="113.44140625" style="11" customWidth="1"/>
    <col min="3" max="3" width="85" style="22" customWidth="1"/>
    <col min="4" max="252" width="9.109375" style="11"/>
    <col min="253" max="253" width="18.5546875" style="11" customWidth="1"/>
    <col min="254" max="254" width="117.88671875" style="11" customWidth="1"/>
    <col min="255" max="508" width="9.109375" style="11"/>
    <col min="509" max="509" width="18.5546875" style="11" customWidth="1"/>
    <col min="510" max="510" width="117.88671875" style="11" customWidth="1"/>
    <col min="511" max="764" width="9.109375" style="11"/>
    <col min="765" max="765" width="18.5546875" style="11" customWidth="1"/>
    <col min="766" max="766" width="117.88671875" style="11" customWidth="1"/>
    <col min="767" max="1020" width="9.109375" style="11"/>
    <col min="1021" max="1021" width="18.5546875" style="11" customWidth="1"/>
    <col min="1022" max="1022" width="117.88671875" style="11" customWidth="1"/>
    <col min="1023" max="1276" width="9.109375" style="11"/>
    <col min="1277" max="1277" width="18.5546875" style="11" customWidth="1"/>
    <col min="1278" max="1278" width="117.88671875" style="11" customWidth="1"/>
    <col min="1279" max="1532" width="9.109375" style="11"/>
    <col min="1533" max="1533" width="18.5546875" style="11" customWidth="1"/>
    <col min="1534" max="1534" width="117.88671875" style="11" customWidth="1"/>
    <col min="1535" max="1788" width="9.109375" style="11"/>
    <col min="1789" max="1789" width="18.5546875" style="11" customWidth="1"/>
    <col min="1790" max="1790" width="117.88671875" style="11" customWidth="1"/>
    <col min="1791" max="2044" width="9.109375" style="11"/>
    <col min="2045" max="2045" width="18.5546875" style="11" customWidth="1"/>
    <col min="2046" max="2046" width="117.88671875" style="11" customWidth="1"/>
    <col min="2047" max="2300" width="9.109375" style="11"/>
    <col min="2301" max="2301" width="18.5546875" style="11" customWidth="1"/>
    <col min="2302" max="2302" width="117.88671875" style="11" customWidth="1"/>
    <col min="2303" max="2556" width="9.109375" style="11"/>
    <col min="2557" max="2557" width="18.5546875" style="11" customWidth="1"/>
    <col min="2558" max="2558" width="117.88671875" style="11" customWidth="1"/>
    <col min="2559" max="2812" width="9.109375" style="11"/>
    <col min="2813" max="2813" width="18.5546875" style="11" customWidth="1"/>
    <col min="2814" max="2814" width="117.88671875" style="11" customWidth="1"/>
    <col min="2815" max="3068" width="9.109375" style="11"/>
    <col min="3069" max="3069" width="18.5546875" style="11" customWidth="1"/>
    <col min="3070" max="3070" width="117.88671875" style="11" customWidth="1"/>
    <col min="3071" max="3324" width="9.109375" style="11"/>
    <col min="3325" max="3325" width="18.5546875" style="11" customWidth="1"/>
    <col min="3326" max="3326" width="117.88671875" style="11" customWidth="1"/>
    <col min="3327" max="3580" width="9.109375" style="11"/>
    <col min="3581" max="3581" width="18.5546875" style="11" customWidth="1"/>
    <col min="3582" max="3582" width="117.88671875" style="11" customWidth="1"/>
    <col min="3583" max="3836" width="9.109375" style="11"/>
    <col min="3837" max="3837" width="18.5546875" style="11" customWidth="1"/>
    <col min="3838" max="3838" width="117.88671875" style="11" customWidth="1"/>
    <col min="3839" max="4092" width="9.109375" style="11"/>
    <col min="4093" max="4093" width="18.5546875" style="11" customWidth="1"/>
    <col min="4094" max="4094" width="117.88671875" style="11" customWidth="1"/>
    <col min="4095" max="4348" width="9.109375" style="11"/>
    <col min="4349" max="4349" width="18.5546875" style="11" customWidth="1"/>
    <col min="4350" max="4350" width="117.88671875" style="11" customWidth="1"/>
    <col min="4351" max="4604" width="9.109375" style="11"/>
    <col min="4605" max="4605" width="18.5546875" style="11" customWidth="1"/>
    <col min="4606" max="4606" width="117.88671875" style="11" customWidth="1"/>
    <col min="4607" max="4860" width="9.109375" style="11"/>
    <col min="4861" max="4861" width="18.5546875" style="11" customWidth="1"/>
    <col min="4862" max="4862" width="117.88671875" style="11" customWidth="1"/>
    <col min="4863" max="5116" width="9.109375" style="11"/>
    <col min="5117" max="5117" width="18.5546875" style="11" customWidth="1"/>
    <col min="5118" max="5118" width="117.88671875" style="11" customWidth="1"/>
    <col min="5119" max="5372" width="9.109375" style="11"/>
    <col min="5373" max="5373" width="18.5546875" style="11" customWidth="1"/>
    <col min="5374" max="5374" width="117.88671875" style="11" customWidth="1"/>
    <col min="5375" max="5628" width="9.109375" style="11"/>
    <col min="5629" max="5629" width="18.5546875" style="11" customWidth="1"/>
    <col min="5630" max="5630" width="117.88671875" style="11" customWidth="1"/>
    <col min="5631" max="5884" width="9.109375" style="11"/>
    <col min="5885" max="5885" width="18.5546875" style="11" customWidth="1"/>
    <col min="5886" max="5886" width="117.88671875" style="11" customWidth="1"/>
    <col min="5887" max="6140" width="9.109375" style="11"/>
    <col min="6141" max="6141" width="18.5546875" style="11" customWidth="1"/>
    <col min="6142" max="6142" width="117.88671875" style="11" customWidth="1"/>
    <col min="6143" max="6396" width="9.109375" style="11"/>
    <col min="6397" max="6397" width="18.5546875" style="11" customWidth="1"/>
    <col min="6398" max="6398" width="117.88671875" style="11" customWidth="1"/>
    <col min="6399" max="6652" width="9.109375" style="11"/>
    <col min="6653" max="6653" width="18.5546875" style="11" customWidth="1"/>
    <col min="6654" max="6654" width="117.88671875" style="11" customWidth="1"/>
    <col min="6655" max="6908" width="9.109375" style="11"/>
    <col min="6909" max="6909" width="18.5546875" style="11" customWidth="1"/>
    <col min="6910" max="6910" width="117.88671875" style="11" customWidth="1"/>
    <col min="6911" max="7164" width="9.109375" style="11"/>
    <col min="7165" max="7165" width="18.5546875" style="11" customWidth="1"/>
    <col min="7166" max="7166" width="117.88671875" style="11" customWidth="1"/>
    <col min="7167" max="7420" width="9.109375" style="11"/>
    <col min="7421" max="7421" width="18.5546875" style="11" customWidth="1"/>
    <col min="7422" max="7422" width="117.88671875" style="11" customWidth="1"/>
    <col min="7423" max="7676" width="9.109375" style="11"/>
    <col min="7677" max="7677" width="18.5546875" style="11" customWidth="1"/>
    <col min="7678" max="7678" width="117.88671875" style="11" customWidth="1"/>
    <col min="7679" max="7932" width="9.109375" style="11"/>
    <col min="7933" max="7933" width="18.5546875" style="11" customWidth="1"/>
    <col min="7934" max="7934" width="117.88671875" style="11" customWidth="1"/>
    <col min="7935" max="8188" width="9.109375" style="11"/>
    <col min="8189" max="8189" width="18.5546875" style="11" customWidth="1"/>
    <col min="8190" max="8190" width="117.88671875" style="11" customWidth="1"/>
    <col min="8191" max="8444" width="9.109375" style="11"/>
    <col min="8445" max="8445" width="18.5546875" style="11" customWidth="1"/>
    <col min="8446" max="8446" width="117.88671875" style="11" customWidth="1"/>
    <col min="8447" max="8700" width="9.109375" style="11"/>
    <col min="8701" max="8701" width="18.5546875" style="11" customWidth="1"/>
    <col min="8702" max="8702" width="117.88671875" style="11" customWidth="1"/>
    <col min="8703" max="8956" width="9.109375" style="11"/>
    <col min="8957" max="8957" width="18.5546875" style="11" customWidth="1"/>
    <col min="8958" max="8958" width="117.88671875" style="11" customWidth="1"/>
    <col min="8959" max="9212" width="9.109375" style="11"/>
    <col min="9213" max="9213" width="18.5546875" style="11" customWidth="1"/>
    <col min="9214" max="9214" width="117.88671875" style="11" customWidth="1"/>
    <col min="9215" max="9468" width="9.109375" style="11"/>
    <col min="9469" max="9469" width="18.5546875" style="11" customWidth="1"/>
    <col min="9470" max="9470" width="117.88671875" style="11" customWidth="1"/>
    <col min="9471" max="9724" width="9.109375" style="11"/>
    <col min="9725" max="9725" width="18.5546875" style="11" customWidth="1"/>
    <col min="9726" max="9726" width="117.88671875" style="11" customWidth="1"/>
    <col min="9727" max="9980" width="9.109375" style="11"/>
    <col min="9981" max="9981" width="18.5546875" style="11" customWidth="1"/>
    <col min="9982" max="9982" width="117.88671875" style="11" customWidth="1"/>
    <col min="9983" max="10236" width="9.109375" style="11"/>
    <col min="10237" max="10237" width="18.5546875" style="11" customWidth="1"/>
    <col min="10238" max="10238" width="117.88671875" style="11" customWidth="1"/>
    <col min="10239" max="10492" width="9.109375" style="11"/>
    <col min="10493" max="10493" width="18.5546875" style="11" customWidth="1"/>
    <col min="10494" max="10494" width="117.88671875" style="11" customWidth="1"/>
    <col min="10495" max="10748" width="9.109375" style="11"/>
    <col min="10749" max="10749" width="18.5546875" style="11" customWidth="1"/>
    <col min="10750" max="10750" width="117.88671875" style="11" customWidth="1"/>
    <col min="10751" max="11004" width="9.109375" style="11"/>
    <col min="11005" max="11005" width="18.5546875" style="11" customWidth="1"/>
    <col min="11006" max="11006" width="117.88671875" style="11" customWidth="1"/>
    <col min="11007" max="11260" width="9.109375" style="11"/>
    <col min="11261" max="11261" width="18.5546875" style="11" customWidth="1"/>
    <col min="11262" max="11262" width="117.88671875" style="11" customWidth="1"/>
    <col min="11263" max="11516" width="9.109375" style="11"/>
    <col min="11517" max="11517" width="18.5546875" style="11" customWidth="1"/>
    <col min="11518" max="11518" width="117.88671875" style="11" customWidth="1"/>
    <col min="11519" max="11772" width="9.109375" style="11"/>
    <col min="11773" max="11773" width="18.5546875" style="11" customWidth="1"/>
    <col min="11774" max="11774" width="117.88671875" style="11" customWidth="1"/>
    <col min="11775" max="12028" width="9.109375" style="11"/>
    <col min="12029" max="12029" width="18.5546875" style="11" customWidth="1"/>
    <col min="12030" max="12030" width="117.88671875" style="11" customWidth="1"/>
    <col min="12031" max="12284" width="9.109375" style="11"/>
    <col min="12285" max="12285" width="18.5546875" style="11" customWidth="1"/>
    <col min="12286" max="12286" width="117.88671875" style="11" customWidth="1"/>
    <col min="12287" max="12540" width="9.109375" style="11"/>
    <col min="12541" max="12541" width="18.5546875" style="11" customWidth="1"/>
    <col min="12542" max="12542" width="117.88671875" style="11" customWidth="1"/>
    <col min="12543" max="12796" width="9.109375" style="11"/>
    <col min="12797" max="12797" width="18.5546875" style="11" customWidth="1"/>
    <col min="12798" max="12798" width="117.88671875" style="11" customWidth="1"/>
    <col min="12799" max="13052" width="9.109375" style="11"/>
    <col min="13053" max="13053" width="18.5546875" style="11" customWidth="1"/>
    <col min="13054" max="13054" width="117.88671875" style="11" customWidth="1"/>
    <col min="13055" max="13308" width="9.109375" style="11"/>
    <col min="13309" max="13309" width="18.5546875" style="11" customWidth="1"/>
    <col min="13310" max="13310" width="117.88671875" style="11" customWidth="1"/>
    <col min="13311" max="13564" width="9.109375" style="11"/>
    <col min="13565" max="13565" width="18.5546875" style="11" customWidth="1"/>
    <col min="13566" max="13566" width="117.88671875" style="11" customWidth="1"/>
    <col min="13567" max="13820" width="9.109375" style="11"/>
    <col min="13821" max="13821" width="18.5546875" style="11" customWidth="1"/>
    <col min="13822" max="13822" width="117.88671875" style="11" customWidth="1"/>
    <col min="13823" max="14076" width="9.109375" style="11"/>
    <col min="14077" max="14077" width="18.5546875" style="11" customWidth="1"/>
    <col min="14078" max="14078" width="117.88671875" style="11" customWidth="1"/>
    <col min="14079" max="14332" width="9.109375" style="11"/>
    <col min="14333" max="14333" width="18.5546875" style="11" customWidth="1"/>
    <col min="14334" max="14334" width="117.88671875" style="11" customWidth="1"/>
    <col min="14335" max="14588" width="9.109375" style="11"/>
    <col min="14589" max="14589" width="18.5546875" style="11" customWidth="1"/>
    <col min="14590" max="14590" width="117.88671875" style="11" customWidth="1"/>
    <col min="14591" max="14844" width="9.109375" style="11"/>
    <col min="14845" max="14845" width="18.5546875" style="11" customWidth="1"/>
    <col min="14846" max="14846" width="117.88671875" style="11" customWidth="1"/>
    <col min="14847" max="15100" width="9.109375" style="11"/>
    <col min="15101" max="15101" width="18.5546875" style="11" customWidth="1"/>
    <col min="15102" max="15102" width="117.88671875" style="11" customWidth="1"/>
    <col min="15103" max="15356" width="9.109375" style="11"/>
    <col min="15357" max="15357" width="18.5546875" style="11" customWidth="1"/>
    <col min="15358" max="15358" width="117.88671875" style="11" customWidth="1"/>
    <col min="15359" max="15612" width="9.109375" style="11"/>
    <col min="15613" max="15613" width="18.5546875" style="11" customWidth="1"/>
    <col min="15614" max="15614" width="117.88671875" style="11" customWidth="1"/>
    <col min="15615" max="15868" width="9.109375" style="11"/>
    <col min="15869" max="15869" width="18.5546875" style="11" customWidth="1"/>
    <col min="15870" max="15870" width="117.88671875" style="11" customWidth="1"/>
    <col min="15871" max="16124" width="9.109375" style="11"/>
    <col min="16125" max="16125" width="18.5546875" style="11" customWidth="1"/>
    <col min="16126" max="16126" width="117.88671875" style="11" customWidth="1"/>
    <col min="16127" max="16384" width="9.109375" style="11"/>
  </cols>
  <sheetData>
    <row r="1" spans="1:3" ht="15.6">
      <c r="B1" s="13" t="s">
        <v>89</v>
      </c>
    </row>
    <row r="3" spans="1:3">
      <c r="A3" s="7" t="s">
        <v>156</v>
      </c>
      <c r="B3" s="8" t="s">
        <v>1</v>
      </c>
      <c r="C3" s="23"/>
    </row>
    <row r="4" spans="1:3">
      <c r="B4" s="17" t="s">
        <v>67</v>
      </c>
      <c r="C4" s="24"/>
    </row>
    <row r="5" spans="1:3">
      <c r="B5" s="17" t="s">
        <v>68</v>
      </c>
      <c r="C5" s="24"/>
    </row>
    <row r="6" spans="1:3">
      <c r="B6" s="17" t="s">
        <v>149</v>
      </c>
      <c r="C6" s="24"/>
    </row>
    <row r="8" spans="1:3" s="10" customFormat="1">
      <c r="C8" s="22"/>
    </row>
    <row r="9" spans="1:3" s="10" customFormat="1" ht="27.6">
      <c r="A9" s="7" t="s">
        <v>90</v>
      </c>
      <c r="B9" s="8" t="s">
        <v>8</v>
      </c>
      <c r="C9" s="23"/>
    </row>
    <row r="10" spans="1:3" s="10" customFormat="1">
      <c r="B10" s="17" t="s">
        <v>69</v>
      </c>
      <c r="C10" s="24"/>
    </row>
    <row r="11" spans="1:3" s="10" customFormat="1">
      <c r="B11" s="17" t="s">
        <v>160</v>
      </c>
      <c r="C11" s="24"/>
    </row>
    <row r="12" spans="1:3" s="10" customFormat="1">
      <c r="B12" s="17" t="s">
        <v>70</v>
      </c>
      <c r="C12" s="24"/>
    </row>
    <row r="13" spans="1:3" s="10" customFormat="1">
      <c r="B13" s="17" t="s">
        <v>71</v>
      </c>
      <c r="C13" s="24"/>
    </row>
    <row r="14" spans="1:3" s="10" customFormat="1">
      <c r="B14" s="17" t="s">
        <v>72</v>
      </c>
      <c r="C14" s="24"/>
    </row>
    <row r="15" spans="1:3" s="10" customFormat="1">
      <c r="B15" s="17" t="s">
        <v>162</v>
      </c>
      <c r="C15" s="24"/>
    </row>
    <row r="16" spans="1:3" s="10" customFormat="1">
      <c r="B16" s="17" t="s">
        <v>73</v>
      </c>
      <c r="C16" s="24"/>
    </row>
    <row r="17" spans="1:3" s="10" customFormat="1">
      <c r="B17" s="17" t="s">
        <v>74</v>
      </c>
      <c r="C17" s="24"/>
    </row>
    <row r="18" spans="1:3" s="10" customFormat="1">
      <c r="B18" s="17" t="s">
        <v>161</v>
      </c>
      <c r="C18" s="24"/>
    </row>
    <row r="19" spans="1:3" s="10" customFormat="1">
      <c r="B19" s="17" t="s">
        <v>75</v>
      </c>
      <c r="C19" s="24"/>
    </row>
    <row r="20" spans="1:3" s="10" customFormat="1">
      <c r="C20" s="22"/>
    </row>
    <row r="21" spans="1:3" s="10" customFormat="1">
      <c r="C21" s="22"/>
    </row>
    <row r="22" spans="1:3" s="10" customFormat="1">
      <c r="A22" s="7" t="s">
        <v>157</v>
      </c>
      <c r="B22" s="15" t="s">
        <v>91</v>
      </c>
      <c r="C22" s="22"/>
    </row>
    <row r="23" spans="1:3" s="10" customFormat="1">
      <c r="B23" s="17" t="s">
        <v>151</v>
      </c>
      <c r="C23" s="22"/>
    </row>
    <row r="24" spans="1:3" s="10" customFormat="1">
      <c r="B24" s="17" t="s">
        <v>152</v>
      </c>
      <c r="C24" s="22"/>
    </row>
    <row r="25" spans="1:3" s="10" customFormat="1">
      <c r="B25" s="17" t="s">
        <v>154</v>
      </c>
      <c r="C25" s="22"/>
    </row>
    <row r="26" spans="1:3" s="10" customFormat="1">
      <c r="B26" s="17" t="s">
        <v>153</v>
      </c>
      <c r="C26" s="22"/>
    </row>
    <row r="27" spans="1:3" s="10" customFormat="1">
      <c r="B27" s="17" t="s">
        <v>150</v>
      </c>
      <c r="C27" s="22"/>
    </row>
    <row r="28" spans="1:3" s="10" customFormat="1">
      <c r="B28" s="17" t="s">
        <v>155</v>
      </c>
      <c r="C28" s="22"/>
    </row>
    <row r="29" spans="1:3" s="10" customFormat="1">
      <c r="C29" s="22"/>
    </row>
    <row r="30" spans="1:3" s="10" customFormat="1">
      <c r="C30" s="22"/>
    </row>
    <row r="31" spans="1:3" ht="27.6">
      <c r="A31" s="21" t="s">
        <v>158</v>
      </c>
      <c r="B31" s="8" t="s">
        <v>187</v>
      </c>
      <c r="C31" s="23"/>
    </row>
    <row r="32" spans="1:3" ht="27.6">
      <c r="A32" s="19" t="s">
        <v>12</v>
      </c>
      <c r="B32" s="17" t="s">
        <v>102</v>
      </c>
      <c r="C32" s="25"/>
    </row>
    <row r="33" spans="1:3">
      <c r="A33" s="19" t="s">
        <v>13</v>
      </c>
      <c r="B33" s="17" t="s">
        <v>103</v>
      </c>
      <c r="C33" s="25"/>
    </row>
    <row r="34" spans="1:3" ht="27.6">
      <c r="A34" s="19" t="s">
        <v>14</v>
      </c>
      <c r="B34" s="17" t="s">
        <v>104</v>
      </c>
      <c r="C34" s="25"/>
    </row>
    <row r="35" spans="1:3" ht="27.6">
      <c r="A35" s="19" t="s">
        <v>15</v>
      </c>
      <c r="B35" s="17" t="s">
        <v>105</v>
      </c>
      <c r="C35" s="25"/>
    </row>
    <row r="36" spans="1:3">
      <c r="A36" s="19" t="s">
        <v>16</v>
      </c>
      <c r="B36" s="17" t="s">
        <v>106</v>
      </c>
      <c r="C36" s="25"/>
    </row>
    <row r="37" spans="1:3" ht="24">
      <c r="A37" s="19" t="s">
        <v>17</v>
      </c>
      <c r="B37" s="17" t="s">
        <v>107</v>
      </c>
      <c r="C37" s="25" t="s">
        <v>175</v>
      </c>
    </row>
    <row r="38" spans="1:3">
      <c r="A38" s="19" t="s">
        <v>18</v>
      </c>
      <c r="B38" s="17" t="s">
        <v>108</v>
      </c>
      <c r="C38" s="25"/>
    </row>
    <row r="39" spans="1:3">
      <c r="A39" s="19" t="s">
        <v>19</v>
      </c>
      <c r="B39" s="17" t="s">
        <v>109</v>
      </c>
      <c r="C39" s="25"/>
    </row>
    <row r="40" spans="1:3">
      <c r="A40" s="19" t="s">
        <v>20</v>
      </c>
      <c r="B40" s="17" t="s">
        <v>110</v>
      </c>
      <c r="C40" s="25"/>
    </row>
    <row r="41" spans="1:3">
      <c r="A41" s="19" t="s">
        <v>21</v>
      </c>
      <c r="B41" s="17" t="s">
        <v>111</v>
      </c>
      <c r="C41" s="25"/>
    </row>
    <row r="42" spans="1:3">
      <c r="A42" s="19" t="s">
        <v>22</v>
      </c>
      <c r="B42" s="17" t="s">
        <v>112</v>
      </c>
      <c r="C42" s="25"/>
    </row>
    <row r="43" spans="1:3" ht="27.6">
      <c r="A43" s="19" t="s">
        <v>23</v>
      </c>
      <c r="B43" s="17" t="s">
        <v>113</v>
      </c>
      <c r="C43" s="25"/>
    </row>
    <row r="44" spans="1:3" ht="24">
      <c r="A44" s="19" t="s">
        <v>24</v>
      </c>
      <c r="B44" s="17" t="s">
        <v>114</v>
      </c>
      <c r="C44" s="25" t="s">
        <v>176</v>
      </c>
    </row>
    <row r="45" spans="1:3" ht="24">
      <c r="A45" s="19" t="s">
        <v>25</v>
      </c>
      <c r="B45" s="17" t="s">
        <v>115</v>
      </c>
      <c r="C45" s="25" t="s">
        <v>177</v>
      </c>
    </row>
    <row r="46" spans="1:3">
      <c r="A46" s="19" t="s">
        <v>26</v>
      </c>
      <c r="B46" s="17" t="s">
        <v>116</v>
      </c>
      <c r="C46" s="25"/>
    </row>
    <row r="47" spans="1:3">
      <c r="A47" s="19" t="s">
        <v>27</v>
      </c>
      <c r="B47" s="17" t="s">
        <v>117</v>
      </c>
      <c r="C47" s="25"/>
    </row>
    <row r="48" spans="1:3">
      <c r="A48" s="19" t="s">
        <v>28</v>
      </c>
      <c r="B48" s="17" t="s">
        <v>118</v>
      </c>
      <c r="C48" s="25"/>
    </row>
    <row r="49" spans="1:3">
      <c r="A49" s="19" t="s">
        <v>29</v>
      </c>
      <c r="B49" s="17" t="s">
        <v>119</v>
      </c>
      <c r="C49" s="25"/>
    </row>
    <row r="50" spans="1:3">
      <c r="A50" s="19" t="s">
        <v>30</v>
      </c>
      <c r="B50" s="17" t="s">
        <v>96</v>
      </c>
      <c r="C50" s="25"/>
    </row>
    <row r="51" spans="1:3">
      <c r="A51" s="19" t="s">
        <v>31</v>
      </c>
      <c r="B51" s="17" t="s">
        <v>191</v>
      </c>
      <c r="C51" s="25"/>
    </row>
    <row r="52" spans="1:3" ht="24">
      <c r="A52" s="19" t="s">
        <v>32</v>
      </c>
      <c r="B52" s="17" t="s">
        <v>97</v>
      </c>
      <c r="C52" s="25" t="s">
        <v>178</v>
      </c>
    </row>
    <row r="53" spans="1:3" ht="24">
      <c r="A53" s="19" t="s">
        <v>33</v>
      </c>
      <c r="B53" s="17" t="s">
        <v>98</v>
      </c>
      <c r="C53" s="25" t="s">
        <v>179</v>
      </c>
    </row>
    <row r="54" spans="1:3">
      <c r="A54" s="19" t="s">
        <v>34</v>
      </c>
      <c r="B54" s="17" t="s">
        <v>99</v>
      </c>
      <c r="C54" s="25"/>
    </row>
    <row r="55" spans="1:3">
      <c r="A55" s="19" t="s">
        <v>35</v>
      </c>
      <c r="B55" s="17" t="s">
        <v>100</v>
      </c>
      <c r="C55" s="25"/>
    </row>
    <row r="56" spans="1:3" ht="24">
      <c r="A56" s="19" t="s">
        <v>36</v>
      </c>
      <c r="B56" s="17" t="s">
        <v>101</v>
      </c>
      <c r="C56" s="25" t="s">
        <v>180</v>
      </c>
    </row>
    <row r="57" spans="1:3" ht="24">
      <c r="A57" s="19" t="s">
        <v>37</v>
      </c>
      <c r="B57" s="17" t="s">
        <v>120</v>
      </c>
      <c r="C57" s="25" t="s">
        <v>181</v>
      </c>
    </row>
    <row r="58" spans="1:3" ht="27.6">
      <c r="A58" s="19" t="s">
        <v>38</v>
      </c>
      <c r="B58" s="17" t="s">
        <v>121</v>
      </c>
      <c r="C58" s="25"/>
    </row>
    <row r="59" spans="1:3">
      <c r="A59" s="19" t="s">
        <v>39</v>
      </c>
      <c r="B59" s="17" t="s">
        <v>122</v>
      </c>
      <c r="C59" s="25"/>
    </row>
    <row r="60" spans="1:3" ht="27.6">
      <c r="A60" s="19" t="s">
        <v>40</v>
      </c>
      <c r="B60" s="17" t="s">
        <v>123</v>
      </c>
      <c r="C60" s="25"/>
    </row>
    <row r="61" spans="1:3">
      <c r="A61" s="19" t="s">
        <v>41</v>
      </c>
      <c r="B61" s="17" t="s">
        <v>124</v>
      </c>
      <c r="C61" s="25" t="s">
        <v>182</v>
      </c>
    </row>
    <row r="62" spans="1:3" s="35" customFormat="1">
      <c r="A62" s="32" t="s">
        <v>42</v>
      </c>
      <c r="B62" s="33" t="s">
        <v>125</v>
      </c>
      <c r="C62" s="34" t="s">
        <v>183</v>
      </c>
    </row>
    <row r="63" spans="1:3">
      <c r="A63" s="19" t="s">
        <v>43</v>
      </c>
      <c r="B63" s="17" t="s">
        <v>126</v>
      </c>
      <c r="C63" s="25"/>
    </row>
    <row r="64" spans="1:3">
      <c r="A64" s="19" t="s">
        <v>44</v>
      </c>
      <c r="B64" s="17" t="s">
        <v>127</v>
      </c>
      <c r="C64" s="25"/>
    </row>
    <row r="65" spans="1:3" ht="27.6">
      <c r="A65" s="19" t="s">
        <v>45</v>
      </c>
      <c r="B65" s="17" t="s">
        <v>128</v>
      </c>
      <c r="C65" s="25"/>
    </row>
    <row r="66" spans="1:3" ht="27.6">
      <c r="A66" s="19" t="s">
        <v>46</v>
      </c>
      <c r="B66" s="17" t="s">
        <v>129</v>
      </c>
      <c r="C66" s="25"/>
    </row>
    <row r="67" spans="1:3">
      <c r="A67" s="19" t="s">
        <v>47</v>
      </c>
      <c r="B67" s="17" t="s">
        <v>130</v>
      </c>
      <c r="C67" s="25"/>
    </row>
    <row r="68" spans="1:3" ht="27.6">
      <c r="A68" s="19" t="s">
        <v>48</v>
      </c>
      <c r="B68" s="17" t="s">
        <v>131</v>
      </c>
      <c r="C68" s="25"/>
    </row>
    <row r="69" spans="1:3" ht="24">
      <c r="A69" s="19" t="s">
        <v>49</v>
      </c>
      <c r="B69" s="17" t="s">
        <v>132</v>
      </c>
      <c r="C69" s="25" t="s">
        <v>174</v>
      </c>
    </row>
    <row r="70" spans="1:3">
      <c r="A70" s="19" t="s">
        <v>50</v>
      </c>
      <c r="B70" s="17" t="s">
        <v>133</v>
      </c>
      <c r="C70" s="25"/>
    </row>
    <row r="71" spans="1:3">
      <c r="A71" s="19" t="s">
        <v>51</v>
      </c>
      <c r="B71" s="17" t="s">
        <v>134</v>
      </c>
      <c r="C71" s="25"/>
    </row>
    <row r="72" spans="1:3" ht="27.6">
      <c r="A72" s="19" t="s">
        <v>52</v>
      </c>
      <c r="B72" s="17" t="s">
        <v>135</v>
      </c>
      <c r="C72" s="25" t="s">
        <v>173</v>
      </c>
    </row>
    <row r="73" spans="1:3">
      <c r="A73" s="19" t="s">
        <v>53</v>
      </c>
      <c r="B73" s="17" t="s">
        <v>136</v>
      </c>
      <c r="C73" s="25"/>
    </row>
    <row r="74" spans="1:3" ht="27.6">
      <c r="A74" s="19" t="s">
        <v>54</v>
      </c>
      <c r="B74" s="17" t="s">
        <v>137</v>
      </c>
      <c r="C74" s="25"/>
    </row>
    <row r="75" spans="1:3">
      <c r="A75" s="19" t="s">
        <v>55</v>
      </c>
      <c r="B75" s="17" t="s">
        <v>138</v>
      </c>
      <c r="C75" s="25" t="s">
        <v>172</v>
      </c>
    </row>
    <row r="76" spans="1:3" ht="27.6">
      <c r="A76" s="19" t="s">
        <v>56</v>
      </c>
      <c r="B76" s="17" t="s">
        <v>139</v>
      </c>
      <c r="C76" s="25" t="s">
        <v>163</v>
      </c>
    </row>
    <row r="77" spans="1:3" ht="27.6">
      <c r="A77" s="19" t="s">
        <v>57</v>
      </c>
      <c r="B77" s="17" t="s">
        <v>140</v>
      </c>
      <c r="C77" s="25"/>
    </row>
    <row r="78" spans="1:3" ht="27.6">
      <c r="A78" s="19" t="s">
        <v>58</v>
      </c>
      <c r="B78" s="17" t="s">
        <v>141</v>
      </c>
      <c r="C78" s="25" t="s">
        <v>164</v>
      </c>
    </row>
    <row r="79" spans="1:3" ht="48">
      <c r="A79" s="19" t="s">
        <v>59</v>
      </c>
      <c r="B79" s="17" t="s">
        <v>142</v>
      </c>
      <c r="C79" s="25" t="s">
        <v>184</v>
      </c>
    </row>
    <row r="80" spans="1:3">
      <c r="A80" s="19" t="s">
        <v>60</v>
      </c>
      <c r="B80" s="17" t="s">
        <v>190</v>
      </c>
      <c r="C80" s="25" t="s">
        <v>166</v>
      </c>
    </row>
    <row r="81" spans="1:3">
      <c r="A81" s="19" t="s">
        <v>61</v>
      </c>
      <c r="B81" s="17" t="s">
        <v>143</v>
      </c>
      <c r="C81" s="25" t="s">
        <v>167</v>
      </c>
    </row>
    <row r="82" spans="1:3">
      <c r="A82" s="19" t="s">
        <v>62</v>
      </c>
      <c r="B82" s="17" t="s">
        <v>144</v>
      </c>
      <c r="C82" s="25" t="s">
        <v>168</v>
      </c>
    </row>
    <row r="83" spans="1:3" ht="24">
      <c r="A83" s="19" t="s">
        <v>63</v>
      </c>
      <c r="B83" s="17" t="s">
        <v>145</v>
      </c>
      <c r="C83" s="25" t="s">
        <v>169</v>
      </c>
    </row>
    <row r="84" spans="1:3" ht="27.6">
      <c r="A84" s="19" t="s">
        <v>64</v>
      </c>
      <c r="B84" s="17" t="s">
        <v>146</v>
      </c>
      <c r="C84" s="25" t="s">
        <v>170</v>
      </c>
    </row>
    <row r="85" spans="1:3" ht="24">
      <c r="A85" s="19" t="s">
        <v>65</v>
      </c>
      <c r="B85" s="17" t="s">
        <v>147</v>
      </c>
      <c r="C85" s="25" t="s">
        <v>171</v>
      </c>
    </row>
    <row r="86" spans="1:3">
      <c r="A86" s="19" t="s">
        <v>66</v>
      </c>
      <c r="B86" s="17" t="s">
        <v>148</v>
      </c>
      <c r="C86" s="25" t="s">
        <v>165</v>
      </c>
    </row>
    <row r="87" spans="1:3">
      <c r="A87" s="12"/>
      <c r="B87" s="18" t="s">
        <v>95</v>
      </c>
    </row>
    <row r="88" spans="1:3">
      <c r="A88" s="9"/>
    </row>
    <row r="90" spans="1:3">
      <c r="A90" s="7" t="s">
        <v>76</v>
      </c>
      <c r="B90" s="8" t="s">
        <v>7</v>
      </c>
    </row>
    <row r="91" spans="1:3">
      <c r="B91" s="17" t="s">
        <v>192</v>
      </c>
    </row>
    <row r="92" spans="1:3">
      <c r="B92" s="17" t="s">
        <v>193</v>
      </c>
    </row>
    <row r="93" spans="1:3">
      <c r="B93" s="17" t="s">
        <v>194</v>
      </c>
    </row>
    <row r="94" spans="1:3">
      <c r="B94" s="17" t="s">
        <v>195</v>
      </c>
    </row>
    <row r="95" spans="1:3">
      <c r="B95" s="17" t="s">
        <v>196</v>
      </c>
    </row>
    <row r="96" spans="1:3">
      <c r="B96" s="17" t="s">
        <v>197</v>
      </c>
    </row>
    <row r="99" spans="1:2">
      <c r="A99" s="7" t="s">
        <v>159</v>
      </c>
      <c r="B99" s="8" t="s">
        <v>9</v>
      </c>
    </row>
    <row r="100" spans="1:2">
      <c r="B100" s="17" t="s">
        <v>77</v>
      </c>
    </row>
    <row r="101" spans="1:2">
      <c r="B101" s="17" t="s">
        <v>78</v>
      </c>
    </row>
    <row r="102" spans="1:2">
      <c r="B102" s="17" t="s">
        <v>79</v>
      </c>
    </row>
    <row r="103" spans="1:2">
      <c r="B103" s="17" t="s">
        <v>80</v>
      </c>
    </row>
    <row r="104" spans="1:2">
      <c r="B104" s="17" t="s">
        <v>81</v>
      </c>
    </row>
    <row r="105" spans="1:2">
      <c r="B105" s="17" t="s">
        <v>185</v>
      </c>
    </row>
    <row r="106" spans="1:2">
      <c r="B106" s="17" t="s">
        <v>92</v>
      </c>
    </row>
    <row r="107" spans="1:2">
      <c r="B107" s="17" t="s">
        <v>82</v>
      </c>
    </row>
    <row r="108" spans="1:2">
      <c r="B108" s="17" t="s">
        <v>93</v>
      </c>
    </row>
    <row r="109" spans="1:2">
      <c r="B109" s="17" t="s">
        <v>83</v>
      </c>
    </row>
    <row r="110" spans="1:2">
      <c r="B110" s="17" t="s">
        <v>84</v>
      </c>
    </row>
    <row r="111" spans="1:2">
      <c r="B111" s="17" t="s">
        <v>85</v>
      </c>
    </row>
    <row r="112" spans="1:2">
      <c r="B112" s="17" t="s">
        <v>86</v>
      </c>
    </row>
    <row r="113" spans="2:2">
      <c r="B113" s="17" t="s">
        <v>87</v>
      </c>
    </row>
    <row r="114" spans="2:2">
      <c r="B114" s="17" t="s">
        <v>88</v>
      </c>
    </row>
    <row r="115" spans="2:2">
      <c r="B115" s="17" t="s">
        <v>198</v>
      </c>
    </row>
  </sheetData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Справочники</vt:lpstr>
      <vt:lpstr>Форма!Заголовки_для_печати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2023-02-17T09:27:47Z</dcterms:modified>
</cp:coreProperties>
</file>